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P:\DIRIS\Projets transverses\Surendettement\2025 Programme de prévention\Communication\Boite à outils\"/>
    </mc:Choice>
  </mc:AlternateContent>
  <xr:revisionPtr revIDLastSave="0" documentId="13_ncr:1_{CE33474C-6B09-486E-B0A8-01071BB6DAD4}" xr6:coauthVersionLast="47" xr6:coauthVersionMax="47" xr10:uidLastSave="{00000000-0000-0000-0000-000000000000}"/>
  <bookViews>
    <workbookView xWindow="-28920" yWindow="1365" windowWidth="29040" windowHeight="15720" xr2:uid="{DF2BB5A7-3895-254A-ABA7-C7621A853A74}"/>
  </bookViews>
  <sheets>
    <sheet name="Ressources" sheetId="1" r:id="rId1"/>
    <sheet name="Calculateur petit crédit" sheetId="2" r:id="rId2"/>
    <sheet name="BUDGET LA FINANCEPOURTOUS" sheetId="3" r:id="rId3"/>
  </sheets>
  <definedNames>
    <definedName name="_xlnm._FilterDatabase" localSheetId="0" hidden="1">Ressources!$A$1:$K$44</definedName>
    <definedName name="_xlnm.Print_Titles" localSheetId="2">'BUDGET LA FINANCEPOURTOUS'!$3:$3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8" i="3" l="1"/>
  <c r="L88" i="3"/>
  <c r="K88" i="3"/>
  <c r="J88" i="3"/>
  <c r="I88" i="3"/>
  <c r="H88" i="3"/>
  <c r="G88" i="3"/>
  <c r="F88" i="3"/>
  <c r="E88" i="3"/>
  <c r="D88" i="3"/>
  <c r="C88" i="3"/>
  <c r="B88"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88" i="3" s="1"/>
  <c r="M13" i="3"/>
  <c r="L13" i="3"/>
  <c r="K13" i="3"/>
  <c r="J13" i="3"/>
  <c r="I13" i="3"/>
  <c r="H13" i="3"/>
  <c r="G13" i="3"/>
  <c r="F13" i="3"/>
  <c r="E13" i="3"/>
  <c r="D13" i="3"/>
  <c r="C13" i="3"/>
  <c r="B13" i="3"/>
  <c r="B90" i="3" s="1"/>
  <c r="C4" i="3" s="1"/>
  <c r="N12" i="3"/>
  <c r="N11" i="3"/>
  <c r="N10" i="3"/>
  <c r="N9" i="3"/>
  <c r="N8" i="3"/>
  <c r="N13" i="3" s="1"/>
  <c r="N90" i="3" s="1"/>
  <c r="F17" i="2"/>
  <c r="F15" i="2"/>
  <c r="B15" i="2"/>
  <c r="B17" i="2"/>
  <c r="C90" i="3" l="1"/>
  <c r="D4" i="3" s="1"/>
  <c r="D90" i="3"/>
  <c r="E4" i="3" s="1"/>
  <c r="E90" i="3"/>
  <c r="F4" i="3" s="1"/>
  <c r="F90" i="3"/>
  <c r="G4" i="3" s="1"/>
  <c r="G90" i="3" s="1"/>
  <c r="H4" i="3" s="1"/>
  <c r="H90" i="3" s="1"/>
  <c r="I4" i="3" s="1"/>
  <c r="I90" i="3" s="1"/>
  <c r="J4" i="3" s="1"/>
  <c r="J90" i="3" s="1"/>
  <c r="K4" i="3" s="1"/>
  <c r="K90" i="3" s="1"/>
  <c r="L4" i="3" s="1"/>
  <c r="L90" i="3" s="1"/>
  <c r="M4" i="3" s="1"/>
  <c r="M90" i="3" s="1"/>
  <c r="F19" i="2"/>
  <c r="F21" i="2" s="1"/>
  <c r="F23" i="2" s="1"/>
  <c r="B19" i="2"/>
  <c r="B21" i="2" s="1"/>
  <c r="B23" i="2" s="1"/>
  <c r="N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tc={4F299F53-A557-4749-B170-2994C7D1697D}</author>
    <author>tc={8C03D97B-89E2-D640-BFDD-4D19494046D4}</author>
    <author>tc={86CCA929-926D-4FBF-ABC5-20632EB5D035}</author>
    <author>tc={3AB5664E-FB4F-4376-9D4A-D99B24E01544}</author>
    <author>tc={6F8F509D-1E3F-BE4D-A6E4-E230D010AD31}</author>
    <author>tc={2F1F734C-12A4-1B41-8B20-637E8425969E}</author>
    <author>tc={B34784EF-050F-FC43-BAF1-BF850256AA18}</author>
    <author>tc={D3265450-7D05-CF4E-B33D-128F00A94717}</author>
    <author>tc={6D6A11FF-936F-5E43-B66F-140F37480717}</author>
    <author>tc={DEAEFCD2-1842-FE43-8478-74C5961B662B}</author>
  </authors>
  <commentList>
    <comment ref="D6" authorId="0" shapeId="0" xr:uid="{4F299F53-A557-4749-B170-2994C7D1697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Regrouper lignes 5, 7 et 11?</t>
      </text>
    </comment>
    <comment ref="D8" authorId="1" shapeId="0" xr:uid="{8C03D97B-89E2-D640-BFDD-4D19494046D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Regrouper lignes 5, 7 et 11?</t>
      </text>
    </comment>
    <comment ref="D13" authorId="2" shapeId="0" xr:uid="{86CCA929-926D-4FBF-ABC5-20632EB5D03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Regrouper lignes 5, 7 et 11?</t>
      </text>
    </comment>
    <comment ref="D17" authorId="3" shapeId="0" xr:uid="{3AB5664E-FB4F-4376-9D4A-D99B24E0154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Regrouper lignes 15 et 23 ?</t>
      </text>
    </comment>
    <comment ref="D21" authorId="4" shapeId="0" xr:uid="{6F8F509D-1E3F-BE4D-A6E4-E230D010AD3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Regrouper lignes 19 et 21?</t>
      </text>
    </comment>
    <comment ref="D23" authorId="5" shapeId="0" xr:uid="{2F1F734C-12A4-1B41-8B20-637E8425969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Regrouper lignes 19 et 21?</t>
      </text>
    </comment>
    <comment ref="D25" authorId="6" shapeId="0" xr:uid="{B34784EF-050F-FC43-BAF1-BF850256AA1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Regrouper lignes 15 et 23?</t>
      </text>
    </comment>
    <comment ref="D32" authorId="7" shapeId="0" xr:uid="{D3265450-7D05-CF4E-B33D-128F00A9471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Regrouper les lignes 31 et 32?</t>
      </text>
    </comment>
    <comment ref="D33" authorId="8" shapeId="0" xr:uid="{6D6A11FF-936F-5E43-B66F-140F3748071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Regrouper les lignes 31 et 32?</t>
      </text>
    </comment>
    <comment ref="D40" authorId="9" shapeId="0" xr:uid="{DEAEFCD2-1842-FE43-8478-74C5961B662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Regrouper avec la ligne 38 ou 39?</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Corinne</author>
  </authors>
  <commentList>
    <comment ref="B4" authorId="0" shapeId="0" xr:uid="{04FDC960-BF44-4C8B-927E-578E243B4B54}">
      <text>
        <r>
          <rPr>
            <sz val="9"/>
            <color indexed="81"/>
            <rFont val="Tahoma"/>
            <family val="2"/>
          </rPr>
          <t xml:space="preserve">Mettre votre solde de début de période
</t>
        </r>
      </text>
    </comment>
  </commentList>
</comments>
</file>

<file path=xl/sharedStrings.xml><?xml version="1.0" encoding="utf-8"?>
<sst xmlns="http://schemas.openxmlformats.org/spreadsheetml/2006/main" count="483" uniqueCount="275">
  <si>
    <t>Titre</t>
  </si>
  <si>
    <t>Auteur / Éditeur</t>
  </si>
  <si>
    <t>Année</t>
  </si>
  <si>
    <t>Lien / Contact</t>
  </si>
  <si>
    <t>Budget-conseil Suisse</t>
  </si>
  <si>
    <t>https://conseil-budgetaire.ch/dienstleistungen/budgetbeispiele</t>
  </si>
  <si>
    <t>Confédération</t>
  </si>
  <si>
    <t>https://www.frc.ch/wp-content/uploads/2024/04/frc_budget_livre.pdf</t>
  </si>
  <si>
    <t>https://csp.ch/wp-content/uploads/sites/4/2023/03/VD-se-desendetter-WEB-2023-CSP-Vaud.pdf</t>
  </si>
  <si>
    <t>Canton de Vaud</t>
  </si>
  <si>
    <t>https://www.vd.ch/etat-droit-finances/impots/impots-pour-les-individus/calculer-mes-impots</t>
  </si>
  <si>
    <t>Ton starter pack pour la vie d'adulte</t>
  </si>
  <si>
    <t>https://www.ontecoute.ch/pages/starterkit/</t>
  </si>
  <si>
    <t>https://tillnextbill.game/game</t>
  </si>
  <si>
    <t>Pro Juventute</t>
  </si>
  <si>
    <t>Aides financières</t>
  </si>
  <si>
    <t>Subsides à l’assurance-maladie</t>
  </si>
  <si>
    <t>https://www.rts.ch/decouverte/monde-et-societe/economie-et-politique/le-surendettement/</t>
  </si>
  <si>
    <t>https://www.rts.ch/play/tv/a-bon-entendeur/video/les-societes-de-desendettement-pas-toujours-de-bon-conseil?urn=urn:rts:video:13626994</t>
  </si>
  <si>
    <t>https://www.rts.ch/audio-podcast/2024/audio/guichet-les-poursuites-28634680.html</t>
  </si>
  <si>
    <t>https://www.rts.ch/audio-podcast/2024/audio/guichet-emprunts-et-sur-endettement-28479138.html</t>
  </si>
  <si>
    <t>https://www.rts.ch/info/economie/13791388-podcast-comment-bien-gerer-son-budget.html</t>
  </si>
  <si>
    <t>https://www.lfm.ch/podcasts/le-6-9-lfm-linvite%C2%B7e-qui-fait-lactu-08-01-2024-0719-073035/</t>
  </si>
  <si>
    <t>LFM</t>
  </si>
  <si>
    <t>https://www.vd.ch/prestation/demander-un-delai-pour-le-depot-de-la-declaration-dimpot-pour-les-individus-personnes-physiques-et-les-societes-personnes-morales</t>
  </si>
  <si>
    <t xml:space="preserve">0840 43 21 00 </t>
  </si>
  <si>
    <t>Caritas</t>
  </si>
  <si>
    <t>https://caritas-regio.ch/fr/prestations/aide-et-conseil/conseil-en-matiere-dendettement/guide-credit-consommation</t>
  </si>
  <si>
    <t>https://caritas-regio.ch/fr/prestations/aide-et-conseil/conseil-en-matiere-dendettement/guide-poursuites-saisies</t>
  </si>
  <si>
    <t>https://caritas-regio.ch/fr/prestations/soutien-social-juridique/aide-desendettement/modeles-de-lettres-supports</t>
  </si>
  <si>
    <t>Calcule le remboursement d'un emprunt sur la base de remboursements et d'un taux d'intérêt constants.</t>
  </si>
  <si>
    <t>Montant de l'emprunt</t>
  </si>
  <si>
    <t>Taux d'intérêt par an</t>
  </si>
  <si>
    <t>Taux d'intérêt par mois</t>
  </si>
  <si>
    <t>Nombre d'années</t>
  </si>
  <si>
    <t>Nombre de mois</t>
  </si>
  <si>
    <t>Mensualité</t>
  </si>
  <si>
    <t>Petit crédit : calculateur</t>
  </si>
  <si>
    <t>Exemple</t>
  </si>
  <si>
    <t xml:space="preserve">Calculateur </t>
  </si>
  <si>
    <t>Coût total du petit crédit</t>
  </si>
  <si>
    <t>www.impots-easy.ch</t>
  </si>
  <si>
    <t>Impots-easy.ch : mieux comprendre les impôts</t>
  </si>
  <si>
    <t>Description</t>
  </si>
  <si>
    <t>Exemples et modèles de budget</t>
  </si>
  <si>
    <r>
      <rPr>
        <sz val="10"/>
        <color theme="1"/>
        <rFont val="Aptos"/>
      </rPr>
      <t>Calculer le coût réel d'un petit crédit</t>
    </r>
    <r>
      <rPr>
        <strike/>
        <sz val="10"/>
        <color theme="1"/>
        <rFont val="Aptos"/>
      </rPr>
      <t xml:space="preserve"> </t>
    </r>
  </si>
  <si>
    <t xml:space="preserve"> Canton de Vaud</t>
  </si>
  <si>
    <t>Calculateur</t>
  </si>
  <si>
    <t>https://www.vd.ch/sante-soins-et-handicap/assurance-maladie/primes-dassurance-maladie</t>
  </si>
  <si>
    <t>Impôts</t>
  </si>
  <si>
    <t>Poursuites</t>
  </si>
  <si>
    <t>TABLEAU EXCEL, voir 2e onglet</t>
  </si>
  <si>
    <t>Infos en ligne</t>
  </si>
  <si>
    <t>Crédit</t>
  </si>
  <si>
    <t>https://www.ciao.ch/themes/argent/</t>
  </si>
  <si>
    <t>https://www.ontecoute.ch/themes/argent/</t>
  </si>
  <si>
    <t>Tout savoir sur les crédits à la consommation et le leasing</t>
  </si>
  <si>
    <t>FRC</t>
  </si>
  <si>
    <t>CSP</t>
  </si>
  <si>
    <t>ciao.ch - Association ciao</t>
  </si>
  <si>
    <t>ontécoute.ch - Association ciao</t>
  </si>
  <si>
    <t>Brochure</t>
  </si>
  <si>
    <t>Jeu</t>
  </si>
  <si>
    <t>https://www.vd.ch/sante-soins-et-handicap/assurance-maladie/subside-a-lassurance-maladie</t>
  </si>
  <si>
    <t>https://www.vd.ch/aides-financieres-et-soutien-social/aides-financieres-et-comment-les-demander</t>
  </si>
  <si>
    <t>Médias</t>
  </si>
  <si>
    <t>https://www.rts.ch/emissions/temps-present/2024/video/surendettement-comment-sortir-du-piege-28718138.html</t>
  </si>
  <si>
    <t>RTS</t>
  </si>
  <si>
    <t>Modèle de document</t>
  </si>
  <si>
    <t>Vidéo</t>
  </si>
  <si>
    <t>Sortir des dettes</t>
  </si>
  <si>
    <t>Trouver de l'aide</t>
  </si>
  <si>
    <t>Catégories</t>
  </si>
  <si>
    <t>Jeunes</t>
  </si>
  <si>
    <t>Familles</t>
  </si>
  <si>
    <t>https://youtu.be/Z3TjKo_JLsQ</t>
  </si>
  <si>
    <t>Types de ressources</t>
  </si>
  <si>
    <t>Catégorie I</t>
  </si>
  <si>
    <t>Catégorie II</t>
  </si>
  <si>
    <t>Gérer son budget</t>
  </si>
  <si>
    <t>Assurance-maladie</t>
  </si>
  <si>
    <t>Maisons de recouvrement</t>
  </si>
  <si>
    <t>X</t>
  </si>
  <si>
    <t>Tag I</t>
  </si>
  <si>
    <t>Tag II</t>
  </si>
  <si>
    <t>Remarque</t>
  </si>
  <si>
    <t>https://www.147.ch/fr/article/salaire-apprenti/</t>
  </si>
  <si>
    <t>https://www.147.ch/fr/article/demenager-de-chez-soi/</t>
  </si>
  <si>
    <t>https://www.147.ch/fr/article/eviter-les-dettes-grace-au-budget-a-lepargne-etc/</t>
  </si>
  <si>
    <t>Salaire d'apprenti : que dois-tu payer avec ?</t>
  </si>
  <si>
    <t>Assurance-maladie : trois conseils pour éviter de payer trop cher</t>
  </si>
  <si>
    <t>Réagir aux problèmes d'argent</t>
  </si>
  <si>
    <t>Tags</t>
  </si>
  <si>
    <t>Conseils personnalisés</t>
  </si>
  <si>
    <t>Type de ressource</t>
  </si>
  <si>
    <t>Dans ce jeu vidéo en ligne, ton personnage est confronté à divers problèmes d'argent. Arriveras-tu à t'en sortir sans trop de dettes ? À toi de jouer !</t>
  </si>
  <si>
    <t>https://www.frc.ch/dossiers/tout-sur-le-budget/</t>
  </si>
  <si>
    <r>
      <t>Vous avez reçu une facture d’une entreprise que vous ne connaissez pas ? Son montant est beaucoup plus élevé que le produit commandé ? Pas de panique, cette vidéo vous explique le problème et comment vous pouvez vous en sortir</t>
    </r>
    <r>
      <rPr>
        <sz val="10"/>
        <color theme="1"/>
        <rFont val="Aptos"/>
      </rPr>
      <t>.</t>
    </r>
  </si>
  <si>
    <t>https://www.vd.ch/prestation/determiner-modifier-ses-acomptes-avec-e-aco-pour-les-individus-personnes-physiques</t>
  </si>
  <si>
    <t>Déterminer ou modifier ses acomptes d'impôts en ligne</t>
  </si>
  <si>
    <t>Guide pratique sur la gestion d'un budget</t>
  </si>
  <si>
    <t>Partir de chez ses parents : à quoi faut-il penser ?</t>
  </si>
  <si>
    <t>Jeu vidéo : Till Next Bill</t>
  </si>
  <si>
    <t>Comment bien gérer tes finances ?</t>
  </si>
  <si>
    <t>ontécoute.ch -Association ciao</t>
  </si>
  <si>
    <t>Brochure "Information aux nouveaux parents"</t>
  </si>
  <si>
    <t>Vidéo sur les maisons de recouvrement</t>
  </si>
  <si>
    <t>Aides financières existantes et comment les demander</t>
  </si>
  <si>
    <t>Brochure "Se désendetter"</t>
  </si>
  <si>
    <t>Dossier RTS sur le surendettement</t>
  </si>
  <si>
    <t>Émission "TempsPrésent" sur le surendettement</t>
  </si>
  <si>
    <t>Émission "On en parle" sur les emprunts et le (sur)endettement</t>
  </si>
  <si>
    <t xml:space="preserve"> Conseils sur la gestion d'un budget</t>
  </si>
  <si>
    <t>Podcast : comment créer un budget et s'y tenir ?</t>
  </si>
  <si>
    <t>Savoir gérer son argent, c'est primordial. Sur cette page, tu trouveras des conseils et des vidéos pour t'aider à organiser correctement tes finances et éviter les mauvaises surprises.</t>
  </si>
  <si>
    <r>
      <t>Dans ce podcast,</t>
    </r>
    <r>
      <rPr>
        <sz val="10"/>
        <color theme="1"/>
        <rFont val="Aptos"/>
      </rPr>
      <t xml:space="preserve"> la RTS vous propose des pistes et des outils pour bien gérer votre budget.</t>
    </r>
  </si>
  <si>
    <t xml:space="preserve">Émission "On en parle" sur les poursuites </t>
  </si>
  <si>
    <t>https://csp.ch/vaud/services/questions-de-jeunes/</t>
  </si>
  <si>
    <t>Caritas Vaud</t>
  </si>
  <si>
    <t>FAQ sur les poursuites et les saisies</t>
  </si>
  <si>
    <t>Simulateur pour calculer ses impôts</t>
  </si>
  <si>
    <t>Dans cette émission radio, vous apprenez tout ce qu'il faut savoir sur les emprunts et les crédits. Il y a aussi des conseils pour éviter de tomber dans le surendettement.</t>
  </si>
  <si>
    <t>Cette émission radio sur le thème des poursuites vous aide à y voir plus clair en cas de réception d'un commandement de payer.</t>
  </si>
  <si>
    <t>Demander un délai pour la déclaration d'impôts</t>
  </si>
  <si>
    <t>Cette page met à disposition des exemples de budget adaptés à votre situation personnelle (couple, famille, étudiant·e, personne vivant seule, etc.). Vous pouvez aussi télécharger un modèle de budget à remplir.</t>
  </si>
  <si>
    <t>Tu débutes ton apprentissage ? Pro Juventute te donne des astuces pour apprendre à gérer ton salaire et  faire un budget.</t>
  </si>
  <si>
    <t>Calculez le montant de vos impôts avec ce simulateur en ligne. Il est simple à comprendre. Attention, les valeurs sont indicatives. Le montant final est fixé par les autorités de taxation (Commune, Canton, Confédération).</t>
  </si>
  <si>
    <r>
      <t>Le délai pour déposer sa déclaration d'impôt est fixé au 30 juin. Sur cette page, vous pouvez demander gratuitement un délai pour pouvoir rendre votre déclaration d'impôt jusqu'au 30 septembre</t>
    </r>
    <r>
      <rPr>
        <sz val="10"/>
        <rFont val="Aptos"/>
        <family val="2"/>
      </rPr>
      <t xml:space="preserve">. </t>
    </r>
  </si>
  <si>
    <r>
      <t xml:space="preserve">Que faire lorsque votre facture d'assurance-maladie augmente et que son montant devient trop élevé ? L'État de Vaud vous donne des conseils </t>
    </r>
    <r>
      <rPr>
        <sz val="10"/>
        <rFont val="Aptos"/>
      </rPr>
      <t>pour tenter de baisser vos primes</t>
    </r>
    <r>
      <rPr>
        <sz val="10"/>
        <color theme="1"/>
        <rFont val="Aptos"/>
      </rPr>
      <t>.</t>
    </r>
  </si>
  <si>
    <r>
      <t xml:space="preserve">Comment faire des économies et éviter </t>
    </r>
    <r>
      <rPr>
        <sz val="10"/>
        <rFont val="Aptos"/>
      </rPr>
      <t>les dettes</t>
    </r>
    <r>
      <rPr>
        <sz val="10"/>
        <color theme="8"/>
        <rFont val="Aptos"/>
        <family val="2"/>
      </rPr>
      <t xml:space="preserve"> </t>
    </r>
    <r>
      <rPr>
        <sz val="10"/>
        <color theme="1"/>
        <rFont val="Aptos"/>
      </rPr>
      <t>?</t>
    </r>
  </si>
  <si>
    <t>Ce dossier de la RTS rassemble des conseils et des témoignages sur le surendettement. Il redirige vers des institutions reconnues qui aident les personnes concernées à s'en sortir.</t>
  </si>
  <si>
    <r>
      <t xml:space="preserve">Programme </t>
    </r>
    <r>
      <rPr>
        <sz val="10"/>
        <color theme="1"/>
        <rFont val="Aptos"/>
      </rPr>
      <t>d'accompagnement</t>
    </r>
    <r>
      <rPr>
        <sz val="10"/>
        <color theme="1"/>
        <rFont val="Aptos"/>
        <family val="2"/>
      </rPr>
      <t xml:space="preserve"> "Tout compte fait"</t>
    </r>
  </si>
  <si>
    <r>
      <t>L'arrivée d'un enfant implique une augmentation des charges et /ou une diminution de revenus. Cette brochure aide les nouveaux parents à y faire face</t>
    </r>
    <r>
      <rPr>
        <sz val="10"/>
        <color theme="1"/>
        <rFont val="Aptos"/>
      </rPr>
      <t>.</t>
    </r>
  </si>
  <si>
    <t xml:space="preserve">Pour vous, budget rime avec casse-tête ? Les experts de la FRC vous accompagnent gratuitement pour établir un budget clair et réaliste. Vous pouvez fixer un rendez-vous par téléphone ou par e-mail. </t>
  </si>
  <si>
    <r>
      <rPr>
        <sz val="10"/>
        <rFont val="Aptos"/>
      </rPr>
      <t xml:space="preserve">Votre budget est serré et </t>
    </r>
    <r>
      <rPr>
        <sz val="10"/>
        <color theme="1"/>
        <rFont val="Aptos"/>
        <family val="2"/>
      </rPr>
      <t>vous souhaitez payer une facture en plusieurs fois ? Cette lettre-type vous permet de demander un échelonnement du paiement.</t>
    </r>
  </si>
  <si>
    <t>Vous ne pouvez pas payer une facture à son échéance ? Cette lettre-type vous permet de demander un délai supplémentaire de paiement.</t>
  </si>
  <si>
    <r>
      <t>Faire un budget : cours gra</t>
    </r>
    <r>
      <rPr>
        <sz val="10"/>
        <rFont val="Aptos"/>
      </rPr>
      <t>tuits</t>
    </r>
    <r>
      <rPr>
        <sz val="10"/>
        <color theme="1"/>
        <rFont val="Aptos"/>
      </rPr>
      <t xml:space="preserve"> </t>
    </r>
  </si>
  <si>
    <t>Envoyé au BIC</t>
  </si>
  <si>
    <r>
      <t>Vous avez des dettes ? Cette brochure vous expliqu</t>
    </r>
    <r>
      <rPr>
        <sz val="10"/>
        <color theme="1"/>
        <rFont val="Aptos"/>
      </rPr>
      <t xml:space="preserve">e les démarches qui existent pour vous en sortir. 
En cas de question ou de difficulté, la ligne Parlons cash (0840 43 21 00) vous accompagne gratuitement et de manière anonyme. </t>
    </r>
    <r>
      <rPr>
        <sz val="10"/>
        <color theme="1"/>
        <rFont val="Aptos"/>
        <family val="2"/>
      </rPr>
      <t>N'hésitez pas à nous contacter !</t>
    </r>
  </si>
  <si>
    <t>Cette FAQ vous donne des explications et des conseils sur les poursuites et saisies : Qu'est-ce qu'une poursuite ? Qu'est-ce qu'un commandement de payer ? Comment réagir ?</t>
  </si>
  <si>
    <t xml:space="preserve">Cette prestation en ligne vous aide à déterminer le montant de vos acomptes d'impôts. Ces acomptes, que vous payez à l'avance, correspondent au montant total de vos impôts, divisé en 12 tranches. Vous pouvez aussi modifier vos acomptes à la baisse ou à la hausse en fonction de votre revenu. </t>
  </si>
  <si>
    <t>Faire un budget : conseils personnalisés et gratuits</t>
  </si>
  <si>
    <t>Ces cours gratuits proposés par Caritas vous donnent de nombreux conseils pour faire votre budget et gérer vos démarches administratives. Les cours abordent 4 thèmes : le budget, les dettes et les poursuites, les impôts et l'assurance-maladie. Vous pouvez participer à un ou plusieurs cours.</t>
  </si>
  <si>
    <t>Ce guide de la FRC vous aide à faire un budget et vous donne des adresses utiles en cas de difficultés financières.</t>
  </si>
  <si>
    <t xml:space="preserve">Tu souhaites emménager dans ton propre logement ? Pro Juventute a fait une check-liste de tout ce qu'il faut savoir pour préparer au mieux cette étape importante. </t>
  </si>
  <si>
    <t>Dans cette interview, une experte en gestion d'argent de Caritas donne des astuces et explique comment établir un budget et faire des économies.</t>
  </si>
  <si>
    <t>Vous souhaitez prendre un petit crédit ? Attention, ça peut coûter plus cher que nous ne le pensez ! Ce calculateur simple d'utilisation vous permet de calculer le montant de vos futures mensualités.</t>
  </si>
  <si>
    <t>Vous avez reçu une facture d'une maison de recouvrement ? Ces entreprises spécialisées dans la récupération de factures impayées ajoutent souvent des frais en plus. Vous ne devez pas payer ces frais. Cette lettre type vous aide à les contester.</t>
  </si>
  <si>
    <t>Tu as entre 18 et 25 ans ? Cette page rassemble de précieux conseils pour préparer ta vie d'adulte et gérer tes finances.</t>
  </si>
  <si>
    <t>Tu as entre 11 et 20 ans ? Cette page te propose des articles sur les thèmes de l'argent et de la gestion de l'argent.</t>
  </si>
  <si>
    <t>Cette page liste les aides financières qui existent dans le canton de Vaud. Elle contient aussi des explications sur les démarches à entreprendre pour les demander.</t>
  </si>
  <si>
    <t>La spirale de l'endettement touche beaucoup de personnes en Suisse. Quand les dettes sont importantes ou que le revenu est bas, il est souvent difficile de s'en sortir. Cette émission mentionne plusieurs associations qui aident les personnes concernées.</t>
  </si>
  <si>
    <t xml:space="preserve">Cette lettre-type vous aide à contester une poursuite. Vous pouvez faire une opposition totale ou partielle, selon si vous contestez tout ou une partie de la somme demandée. </t>
  </si>
  <si>
    <t>Demandez à l'Office des poursuites de supprimer une inscription au registre des poursuites. Cela vous permettra d'avoir de nouveau un extrait des poursuites vierge (si vous n'avez pas d'autres poursuites en cours).</t>
  </si>
  <si>
    <t>Jet Service : à l'écoute des 16 à 25 ans</t>
  </si>
  <si>
    <t>Pendant quelques mois, une personne formée vous soutient gratuitement dans vos démarches administratives. Par exemple, elle lit avec vous les courriers difficiles à comprendre ou vous aide à faire votre budget.</t>
  </si>
  <si>
    <t>Émission "À bon entendeur" sur la face cachée des sociétés de désendettement</t>
  </si>
  <si>
    <t>Qu'est-ce qu'un crédit à la consommation ou un leasing ? Caritas vous aide à comprendre les différents types de crédits et les règles à connaître.</t>
  </si>
  <si>
    <t>Modèle de budget pour personnes ayant des revenus très variables</t>
  </si>
  <si>
    <t>Si vous avez des revenus qui varient beaucoup d'un mois à l'autre, ce modèle de budget peut vous aider à y voir plus clair.</t>
  </si>
  <si>
    <t>La Finance Pour Tous</t>
  </si>
  <si>
    <t>TABLEAU EXCEL, voir 3e onglet</t>
  </si>
  <si>
    <t>Faire son budget mois par mois</t>
  </si>
  <si>
    <t>Janvier</t>
  </si>
  <si>
    <t>Février</t>
  </si>
  <si>
    <t>Mars</t>
  </si>
  <si>
    <t>Avril</t>
  </si>
  <si>
    <t>Mai</t>
  </si>
  <si>
    <t>Juin</t>
  </si>
  <si>
    <t>Juillet</t>
  </si>
  <si>
    <t>Août</t>
  </si>
  <si>
    <t>Septembre</t>
  </si>
  <si>
    <t>Octobre</t>
  </si>
  <si>
    <t>Novembre</t>
  </si>
  <si>
    <t>Décembre</t>
  </si>
  <si>
    <t>Total Annuel</t>
  </si>
  <si>
    <t xml:space="preserve">   Solde de début de période  </t>
  </si>
  <si>
    <t>Revenus</t>
  </si>
  <si>
    <t xml:space="preserve">    Salaire et autres revenus</t>
  </si>
  <si>
    <r>
      <t xml:space="preserve">    Pensions </t>
    </r>
    <r>
      <rPr>
        <sz val="7"/>
        <color indexed="8"/>
        <rFont val="Arial"/>
        <family val="2"/>
      </rPr>
      <t>(retraite, alimentaires, invalidité)</t>
    </r>
  </si>
  <si>
    <t xml:space="preserve">    Allocations sociales</t>
  </si>
  <si>
    <r>
      <t xml:space="preserve">    Revenus du capital </t>
    </r>
    <r>
      <rPr>
        <sz val="7"/>
        <color indexed="8"/>
        <rFont val="Arial"/>
        <family val="2"/>
      </rPr>
      <t>(Loyers, intérêts…)</t>
    </r>
  </si>
  <si>
    <t xml:space="preserve">    Autres</t>
  </si>
  <si>
    <t xml:space="preserve">Total Revenus  </t>
  </si>
  <si>
    <t>Dépenses</t>
  </si>
  <si>
    <t xml:space="preserve"> Logement</t>
  </si>
  <si>
    <t xml:space="preserve">          Loyer ou remboursement prêt</t>
  </si>
  <si>
    <t xml:space="preserve">          Charges communes</t>
  </si>
  <si>
    <t xml:space="preserve">          Assurance logement</t>
  </si>
  <si>
    <t xml:space="preserve">          Electricité</t>
  </si>
  <si>
    <t xml:space="preserve">          Gaz</t>
  </si>
  <si>
    <t xml:space="preserve">          Chauffage</t>
  </si>
  <si>
    <t xml:space="preserve">          Eau</t>
  </si>
  <si>
    <t xml:space="preserve">         Travaux, entretien</t>
  </si>
  <si>
    <t xml:space="preserve"> Résidence secondaire</t>
  </si>
  <si>
    <t xml:space="preserve"> Transports</t>
  </si>
  <si>
    <r>
      <t xml:space="preserve">         Voiture, moto </t>
    </r>
    <r>
      <rPr>
        <sz val="6"/>
        <color indexed="8"/>
        <rFont val="Arial"/>
        <family val="2"/>
      </rPr>
      <t>(achat ou remboursement prêt)</t>
    </r>
  </si>
  <si>
    <t xml:space="preserve">         Assurance</t>
  </si>
  <si>
    <t xml:space="preserve">         Essence</t>
  </si>
  <si>
    <t xml:space="preserve">         Péage, stationnement, contraventions</t>
  </si>
  <si>
    <t xml:space="preserve">         Entretien, réparation, contrôle technique</t>
  </si>
  <si>
    <t xml:space="preserve">         Transport en commun</t>
  </si>
  <si>
    <t xml:space="preserve"> Alimentation</t>
  </si>
  <si>
    <t xml:space="preserve">          Alimentation</t>
  </si>
  <si>
    <t xml:space="preserve">          Restaurant d'entreprise</t>
  </si>
  <si>
    <t xml:space="preserve">          Hygiène courante</t>
  </si>
  <si>
    <t xml:space="preserve">          Tabac, alcool</t>
  </si>
  <si>
    <t xml:space="preserve"> Habillement</t>
  </si>
  <si>
    <t xml:space="preserve">          Vêtements</t>
  </si>
  <si>
    <t xml:space="preserve">          Chaussures</t>
  </si>
  <si>
    <t xml:space="preserve"> Enfant</t>
  </si>
  <si>
    <t xml:space="preserve">          Sport</t>
  </si>
  <si>
    <t xml:space="preserve">          Rentrée scolaire</t>
  </si>
  <si>
    <r>
      <t xml:space="preserve">          Frais de scolarité </t>
    </r>
    <r>
      <rPr>
        <sz val="6"/>
        <color indexed="8"/>
        <rFont val="Arial"/>
        <family val="2"/>
      </rPr>
      <t>(y compris assurance)</t>
    </r>
  </si>
  <si>
    <t xml:space="preserve">          Frais de garde</t>
  </si>
  <si>
    <t xml:space="preserve">          Cantine scolaire</t>
  </si>
  <si>
    <t xml:space="preserve">          Leurs vacances</t>
  </si>
  <si>
    <t xml:space="preserve">          Jouets, cadeaux</t>
  </si>
  <si>
    <t xml:space="preserve">          Argent de poche</t>
  </si>
  <si>
    <t xml:space="preserve"> Impôts - pensions</t>
  </si>
  <si>
    <t xml:space="preserve">          Sur les revenus</t>
  </si>
  <si>
    <t xml:space="preserve">          Pension alimentaire</t>
  </si>
  <si>
    <t xml:space="preserve">          Locaux et redevances TV</t>
  </si>
  <si>
    <t xml:space="preserve">          Foncier</t>
  </si>
  <si>
    <t xml:space="preserve"> Communication culture et loisirs</t>
  </si>
  <si>
    <t xml:space="preserve">          Téléphone fixe</t>
  </si>
  <si>
    <t xml:space="preserve">          Téléphone mobile</t>
  </si>
  <si>
    <t xml:space="preserve">          Internet</t>
  </si>
  <si>
    <t xml:space="preserve">          Cable et satellite</t>
  </si>
  <si>
    <t xml:space="preserve">          Journaux et revues</t>
  </si>
  <si>
    <t xml:space="preserve">          Vidéo, CD, livres</t>
  </si>
  <si>
    <t xml:space="preserve">          Cinéma, restaurant…</t>
  </si>
  <si>
    <t xml:space="preserve">          Vacances</t>
  </si>
  <si>
    <t xml:space="preserve">          Fêtes, événements familiaux, cadeaux</t>
  </si>
  <si>
    <r>
      <t xml:space="preserve">          Animaux </t>
    </r>
    <r>
      <rPr>
        <sz val="6"/>
        <color indexed="8"/>
        <rFont val="Arial"/>
        <family val="2"/>
      </rPr>
      <t>(alimentation, santé, hygiène…)</t>
    </r>
  </si>
  <si>
    <t xml:space="preserve"> Ameublement et équipements</t>
  </si>
  <si>
    <t xml:space="preserve">          Gros appareils électroménagers</t>
  </si>
  <si>
    <t xml:space="preserve">          Meubles</t>
  </si>
  <si>
    <t xml:space="preserve">          Petits équipements</t>
  </si>
  <si>
    <t xml:space="preserve"> Santé</t>
  </si>
  <si>
    <t xml:space="preserve">          Mutuelles et complémentaires</t>
  </si>
  <si>
    <t xml:space="preserve">          Dépenses santé non remboursées</t>
  </si>
  <si>
    <t xml:space="preserve"> Services financiers Crédit-Epargne</t>
  </si>
  <si>
    <t xml:space="preserve">          Carte bancaire, agios, frais gestion comptes</t>
  </si>
  <si>
    <t xml:space="preserve">          Rembrousement autres crédits</t>
  </si>
  <si>
    <r>
      <t xml:space="preserve">          Epargne </t>
    </r>
    <r>
      <rPr>
        <sz val="6"/>
        <color indexed="8"/>
        <rFont val="Arial"/>
        <family val="2"/>
      </rPr>
      <t>(CEL, PEL…)</t>
    </r>
  </si>
  <si>
    <t xml:space="preserve">Total Dépenses  </t>
  </si>
  <si>
    <t xml:space="preserve">Solde fin de période  </t>
  </si>
  <si>
    <t xml:space="preserve">Solde début de période + total revenus - total dépenses   </t>
  </si>
  <si>
    <t>Total des intérêts payés</t>
  </si>
  <si>
    <t>Complétez dans le calculateur les cases en gris : montant de l'emprunt, taux d'intérêt par an et nombre d'années que dure l'emprunt.</t>
  </si>
  <si>
    <t>Petit Manuel pour acheter et consommer sans dettes</t>
  </si>
  <si>
    <t>Editions Loisirs et pédagogie</t>
  </si>
  <si>
    <t>https://caritas-regio.ch/fr/agenda?rco=VD</t>
  </si>
  <si>
    <t>Ce calculateur ne prend pas en compte l'apport personnel, les versements de garantie et autres impôts parfois associés aux emprunts.</t>
  </si>
  <si>
    <t xml:space="preserve">Il ne prend pas non plus en compte d’éventuels frais et coût d’assurances supplémentaires. </t>
  </si>
  <si>
    <t xml:space="preserve">ATTENTION ! </t>
  </si>
  <si>
    <t>Une brochure simple qui répond aux principales questions en matière de dettes et de gestion courante de l’argent.</t>
  </si>
  <si>
    <t xml:space="preserve">Le site impots-easy.ch t'explique tout ce qu'il faut savoir sur les impôts et la fiscalité en Suisse.  Tu y trouveras notamment des quiz, des simulations et des vidéos explicatives. </t>
  </si>
  <si>
    <t>Informations sur l'argent et l'administratif</t>
  </si>
  <si>
    <t>Tu as entre 18 et 25 ans ? Cette page rassemble pour toi une série d'articles sur les thèmes de l'argent et de la gestion de l'argent.</t>
  </si>
  <si>
    <t>Ligne téléphonique "Parlons cash"</t>
  </si>
  <si>
    <t>Vous avez des soucis d'argent ? Nos spécialistes en gestion d'argent vous aident gratuitement et sans jugement par téléphone.
Horaires de la ligne : lundi-mercredi 8h30-17h / jeudi 8h30-13h. Appel non surtaxé, anonymat garanti.</t>
  </si>
  <si>
    <t xml:space="preserve">Tu peux contacter Jet Service, c'est gratuit, confidentiel et sans jugement. Ce service t'aide en cas de difficultés d'argent et répond à tes questions juridiques ou administratives. 021 560 60 30 ou jet.service@csp-vd.ch ou dans ses bureaux de Lausanne, Aigle, Vevey, Payerne et Yverdon (sans rdv). </t>
  </si>
  <si>
    <t>Selon votre situation, le Canton de Vaud peut financer une partie ou la totalité de vos primes d'assurance-maladie. Ce soutien financier est appelé "subside". Sur cette page, vous pouvez évaluer votre droit à ce subside et son montant potentiel. Vous pouvez aussi faire une demande de subsides.</t>
  </si>
  <si>
    <t>Des sociétés lucratives promettent des solutions simples et rapides en cas de surendettement. Il faut s'en méfier, comme le montre ce témoignage d'une personne surendettée. 
En cas de question ou de difficulté, la ligne Parlons cash (0840 43 21 00) vous accompagne gratuitement et de manière anonyme.</t>
  </si>
  <si>
    <t>Lettre-type : s'opposer à des poursuites</t>
  </si>
  <si>
    <t>Lettre-type : demander la radiation d'une poursuite</t>
  </si>
  <si>
    <t xml:space="preserve">Lettre-type : s'opposer à une poursuite suite à une faillite (opposition pour non-retour à meilleure fortune) </t>
  </si>
  <si>
    <t>Si vous recevez un commandement de payer et que votre situation financière n'a pas changé depuis votre faillite, vous devez envoyer une lettre appelée "opposition pour non-retour à meilleure fortune".</t>
  </si>
  <si>
    <t>Lettre-type : prolonger le délai de paiement d'une facture (sursis de paiement)</t>
  </si>
  <si>
    <t>Lettre-type : contestation de frais non dus</t>
  </si>
  <si>
    <t>tcf@caritas-vaud.ch</t>
  </si>
  <si>
    <t>Lettre-type : payer une facture en plusieurs fois (arrangement de paiement)</t>
  </si>
  <si>
    <t>Lettre ajoutée dans Media library du nouveau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</si>
</sst>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0\ &quot;fr.&quot;;[Red]\-#,##0.00\ &quot;fr.&quot;"/>
    <numFmt numFmtId="166" formatCode="&quot;fr.&quot;\ #,##0.00;[Red]&quot;fr.&quot;\ \-#,##0.00"/>
    <numFmt numFmtId="167" formatCode="[$-40C]d\-mmm;@"/>
    <numFmt numFmtId="168" formatCode="_-* #,##0.00\ _€_-;\-* #,##0.00\ _€_-;_-* &quot;-&quot;??\ _€_-;_-@_-"/>
  </numFmts>
  <fonts count="55" x14ac:knownFonts="1">
    <font>
      <sz val="12"/>
      <color theme="1"/>
      <name val="Aptos Narrow"/>
      <family val="2"/>
      <scheme val="minor"/>
    </font>
    <font>
      <sz val="11"/>
      <color theme="1"/>
      <name val="Aptos Narrow"/>
      <family val="2"/>
      <scheme val="minor"/>
    </font>
    <font>
      <sz val="11"/>
      <color theme="1"/>
      <name val="Aptos Narrow"/>
      <family val="2"/>
      <scheme val="minor"/>
    </font>
    <font>
      <sz val="12"/>
      <color theme="1"/>
      <name val="Aptos"/>
    </font>
    <font>
      <b/>
      <sz val="10"/>
      <color theme="1"/>
      <name val="Aptos"/>
    </font>
    <font>
      <sz val="10"/>
      <color theme="1"/>
      <name val="Aptos"/>
    </font>
    <font>
      <sz val="10"/>
      <color rgb="FF000000"/>
      <name val="Aptos"/>
    </font>
    <font>
      <u/>
      <sz val="12"/>
      <color theme="10"/>
      <name val="Aptos Narrow"/>
      <family val="2"/>
      <scheme val="minor"/>
    </font>
    <font>
      <b/>
      <sz val="12"/>
      <color theme="1"/>
      <name val="Aptos Display"/>
      <scheme val="major"/>
    </font>
    <font>
      <sz val="14"/>
      <color theme="1"/>
      <name val="Aptos Narrow"/>
      <family val="2"/>
      <scheme val="minor"/>
    </font>
    <font>
      <sz val="10"/>
      <color rgb="FFFF0000"/>
      <name val="Aptos"/>
      <family val="2"/>
    </font>
    <font>
      <sz val="10"/>
      <color theme="1"/>
      <name val="Aptos"/>
      <family val="2"/>
    </font>
    <font>
      <b/>
      <sz val="18"/>
      <color theme="8" tint="-0.249977111117893"/>
      <name val="Aptos Narrow"/>
      <family val="2"/>
      <scheme val="minor"/>
    </font>
    <font>
      <i/>
      <sz val="11"/>
      <color theme="1"/>
      <name val="Aptos Narrow"/>
      <family val="2"/>
      <scheme val="minor"/>
    </font>
    <font>
      <b/>
      <sz val="14"/>
      <color theme="1"/>
      <name val="Aptos Narrow"/>
      <family val="2"/>
      <scheme val="minor"/>
    </font>
    <font>
      <b/>
      <sz val="14"/>
      <color theme="0"/>
      <name val="Aptos Narrow"/>
      <family val="2"/>
      <scheme val="minor"/>
    </font>
    <font>
      <sz val="10"/>
      <color rgb="FF000000"/>
      <name val="Aptos"/>
      <family val="2"/>
    </font>
    <font>
      <b/>
      <sz val="12"/>
      <color theme="1"/>
      <name val="Aptos Narrow"/>
      <family val="2"/>
      <scheme val="minor"/>
    </font>
    <font>
      <strike/>
      <sz val="10"/>
      <color theme="1"/>
      <name val="Aptos"/>
    </font>
    <font>
      <b/>
      <sz val="10"/>
      <color rgb="FF000000"/>
      <name val="Aptos"/>
      <family val="2"/>
    </font>
    <font>
      <b/>
      <sz val="10"/>
      <color theme="1"/>
      <name val="Aptos"/>
      <family val="2"/>
    </font>
    <font>
      <sz val="10"/>
      <color theme="1"/>
      <name val="Aptos Display"/>
      <scheme val="major"/>
    </font>
    <font>
      <sz val="10"/>
      <color rgb="FFFF0000"/>
      <name val="Aptos Display"/>
      <scheme val="major"/>
    </font>
    <font>
      <sz val="12"/>
      <color theme="1"/>
      <name val="Aptos Display"/>
      <scheme val="major"/>
    </font>
    <font>
      <b/>
      <sz val="10"/>
      <color rgb="FFFF0000"/>
      <name val="Aptos"/>
      <family val="2"/>
    </font>
    <font>
      <sz val="12"/>
      <color rgb="FFFF0000"/>
      <name val="Aptos Display"/>
      <family val="2"/>
      <scheme val="major"/>
    </font>
    <font>
      <b/>
      <strike/>
      <sz val="10"/>
      <color theme="1"/>
      <name val="Aptos"/>
      <family val="2"/>
    </font>
    <font>
      <b/>
      <sz val="12"/>
      <color theme="1"/>
      <name val="Aptos"/>
      <family val="2"/>
    </font>
    <font>
      <b/>
      <sz val="12"/>
      <color theme="1"/>
      <name val="Aptos"/>
    </font>
    <font>
      <b/>
      <sz val="10"/>
      <color theme="1"/>
      <name val="Aptos Narrow"/>
      <family val="2"/>
      <scheme val="minor"/>
    </font>
    <font>
      <sz val="10"/>
      <color theme="1"/>
      <name val="Aptos Narrow"/>
      <family val="2"/>
      <scheme val="minor"/>
    </font>
    <font>
      <sz val="10"/>
      <color theme="8"/>
      <name val="Aptos"/>
      <family val="2"/>
    </font>
    <font>
      <sz val="10"/>
      <name val="Aptos"/>
      <family val="2"/>
    </font>
    <font>
      <sz val="10"/>
      <name val="Aptos"/>
    </font>
    <font>
      <sz val="9"/>
      <color indexed="81"/>
      <name val="Tahoma"/>
      <family val="2"/>
    </font>
    <font>
      <sz val="12"/>
      <color theme="1"/>
      <name val="Aptos Narrow"/>
      <family val="2"/>
      <scheme val="minor"/>
    </font>
    <font>
      <b/>
      <sz val="11"/>
      <color theme="1"/>
      <name val="Aptos Narrow"/>
      <family val="2"/>
      <scheme val="minor"/>
    </font>
    <font>
      <sz val="10"/>
      <color theme="1"/>
      <name val="Helvetica"/>
      <family val="2"/>
    </font>
    <font>
      <sz val="22"/>
      <color rgb="FFFC4C00"/>
      <name val="Arial"/>
      <family val="2"/>
    </font>
    <font>
      <sz val="10"/>
      <color theme="1"/>
      <name val="Arial"/>
      <family val="2"/>
    </font>
    <font>
      <sz val="16"/>
      <color rgb="FFFC4C00"/>
      <name val="Arial"/>
      <family val="2"/>
    </font>
    <font>
      <b/>
      <sz val="9"/>
      <color rgb="FFFC4C00"/>
      <name val="Arial"/>
      <family val="2"/>
    </font>
    <font>
      <sz val="10"/>
      <color theme="1"/>
      <name val="Calibri"/>
      <family val="2"/>
    </font>
    <font>
      <sz val="9"/>
      <color theme="1"/>
      <name val="Arial"/>
      <family val="2"/>
    </font>
    <font>
      <sz val="20"/>
      <color rgb="FFFC4C00"/>
      <name val="Arial"/>
      <family val="2"/>
    </font>
    <font>
      <sz val="7"/>
      <color indexed="8"/>
      <name val="Arial"/>
      <family val="2"/>
    </font>
    <font>
      <sz val="11"/>
      <color rgb="FFFC4C00"/>
      <name val="Arial"/>
      <family val="2"/>
    </font>
    <font>
      <sz val="6"/>
      <color indexed="8"/>
      <name val="Arial"/>
      <family val="2"/>
    </font>
    <font>
      <sz val="11"/>
      <color theme="1"/>
      <name val="Arial"/>
      <family val="2"/>
    </font>
    <font>
      <sz val="10"/>
      <name val="Arial"/>
      <family val="2"/>
    </font>
    <font>
      <sz val="6"/>
      <name val="Arial"/>
      <family val="2"/>
    </font>
    <font>
      <sz val="10"/>
      <name val="Aptos Narrow"/>
      <family val="2"/>
      <scheme val="minor"/>
    </font>
    <font>
      <b/>
      <sz val="18"/>
      <color theme="0"/>
      <name val="Aptos Narrow"/>
      <family val="2"/>
      <scheme val="minor"/>
    </font>
    <font>
      <i/>
      <sz val="12"/>
      <color theme="1"/>
      <name val="Aptos Narrow"/>
      <family val="2"/>
      <scheme val="minor"/>
    </font>
    <font>
      <sz val="10"/>
      <name val="Aptos Display"/>
      <family val="2"/>
      <scheme val="major"/>
    </font>
  </fonts>
  <fills count="13">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rgb="FFFFFF00"/>
        <bgColor indexed="64"/>
      </patternFill>
    </fill>
    <fill>
      <patternFill patternType="solid">
        <fgColor rgb="FFB8B003"/>
        <bgColor indexed="64"/>
      </patternFill>
    </fill>
    <fill>
      <patternFill patternType="solid">
        <fgColor theme="2"/>
        <bgColor indexed="64"/>
      </patternFill>
    </fill>
    <fill>
      <patternFill patternType="solid">
        <fgColor rgb="FF0070C0"/>
        <bgColor indexed="64"/>
      </patternFill>
    </fill>
    <fill>
      <patternFill patternType="solid">
        <fgColor theme="2" tint="-9.9978637043366805E-2"/>
        <bgColor indexed="64"/>
      </patternFill>
    </fill>
    <fill>
      <patternFill patternType="solid">
        <fgColor rgb="FFFFFF00"/>
        <bgColor rgb="FF000000"/>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39997558519241921"/>
        <bgColor rgb="FF000000"/>
      </patternFill>
    </fill>
  </fills>
  <borders count="3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hair">
        <color rgb="FFB8B003"/>
      </right>
      <top style="thin">
        <color rgb="FFB8B003"/>
      </top>
      <bottom style="thin">
        <color rgb="FFB8B003"/>
      </bottom>
      <diagonal/>
    </border>
    <border>
      <left style="hair">
        <color rgb="FFB8B003"/>
      </left>
      <right style="hair">
        <color rgb="FFB8B003"/>
      </right>
      <top style="hair">
        <color rgb="FFB8B003"/>
      </top>
      <bottom style="thin">
        <color rgb="FFB8B003"/>
      </bottom>
      <diagonal/>
    </border>
    <border>
      <left style="hair">
        <color rgb="FFB8B003"/>
      </left>
      <right/>
      <top style="hair">
        <color rgb="FFB8B003"/>
      </top>
      <bottom style="thin">
        <color rgb="FFB8B003"/>
      </bottom>
      <diagonal/>
    </border>
    <border>
      <left/>
      <right/>
      <top style="thin">
        <color rgb="FFB8B003"/>
      </top>
      <bottom/>
      <diagonal/>
    </border>
    <border>
      <left/>
      <right/>
      <top/>
      <bottom style="hair">
        <color indexed="64"/>
      </bottom>
      <diagonal/>
    </border>
    <border>
      <left/>
      <right style="hair">
        <color rgb="FFB8B003"/>
      </right>
      <top style="hair">
        <color indexed="64"/>
      </top>
      <bottom style="hair">
        <color rgb="FFB8B003"/>
      </bottom>
      <diagonal/>
    </border>
    <border>
      <left style="hair">
        <color rgb="FFB8B003"/>
      </left>
      <right style="hair">
        <color rgb="FFB8B003"/>
      </right>
      <top style="hair">
        <color indexed="64"/>
      </top>
      <bottom style="hair">
        <color rgb="FFB8B003"/>
      </bottom>
      <diagonal/>
    </border>
    <border>
      <left style="hair">
        <color rgb="FFB8B003"/>
      </left>
      <right/>
      <top style="hair">
        <color indexed="64"/>
      </top>
      <bottom style="hair">
        <color rgb="FFB8B003"/>
      </bottom>
      <diagonal/>
    </border>
    <border>
      <left/>
      <right style="hair">
        <color rgb="FFB8B003"/>
      </right>
      <top style="hair">
        <color rgb="FFB8B003"/>
      </top>
      <bottom style="hair">
        <color rgb="FFB8B003"/>
      </bottom>
      <diagonal/>
    </border>
    <border>
      <left style="hair">
        <color rgb="FFB8B003"/>
      </left>
      <right style="hair">
        <color rgb="FFB8B003"/>
      </right>
      <top style="hair">
        <color rgb="FFB8B003"/>
      </top>
      <bottom style="hair">
        <color rgb="FFB8B003"/>
      </bottom>
      <diagonal/>
    </border>
    <border>
      <left style="hair">
        <color rgb="FFB8B003"/>
      </left>
      <right/>
      <top style="hair">
        <color rgb="FFB8B003"/>
      </top>
      <bottom style="hair">
        <color rgb="FFB8B003"/>
      </bottom>
      <diagonal/>
    </border>
    <border>
      <left style="hair">
        <color rgb="FFB8B003"/>
      </left>
      <right/>
      <top style="hair">
        <color rgb="FFB8B003"/>
      </top>
      <bottom/>
      <diagonal/>
    </border>
    <border>
      <left style="hair">
        <color rgb="FFB8B003"/>
      </left>
      <right style="hair">
        <color rgb="FFB8B003"/>
      </right>
      <top style="hair">
        <color rgb="FFB8B003"/>
      </top>
      <bottom/>
      <diagonal/>
    </border>
    <border>
      <left/>
      <right style="hair">
        <color rgb="FFB8B003"/>
      </right>
      <top style="hair">
        <color rgb="FFB8B003"/>
      </top>
      <bottom style="thin">
        <color rgb="FFB8B003"/>
      </bottom>
      <diagonal/>
    </border>
    <border>
      <left style="hair">
        <color rgb="FFB8B003"/>
      </left>
      <right style="hair">
        <color rgb="FFB8B003"/>
      </right>
      <top style="thin">
        <color rgb="FFB8B003"/>
      </top>
      <bottom style="thin">
        <color rgb="FFB8B003"/>
      </bottom>
      <diagonal/>
    </border>
    <border>
      <left style="hair">
        <color rgb="FFB8B003"/>
      </left>
      <right/>
      <top style="thin">
        <color rgb="FFB8B003"/>
      </top>
      <bottom style="thin">
        <color rgb="FFB8B003"/>
      </bottom>
      <diagonal/>
    </border>
    <border>
      <left/>
      <right style="hair">
        <color rgb="FFB8B003"/>
      </right>
      <top/>
      <bottom style="hair">
        <color rgb="FFB8B003"/>
      </bottom>
      <diagonal/>
    </border>
    <border>
      <left/>
      <right style="hair">
        <color rgb="FFB8B003"/>
      </right>
      <top/>
      <bottom/>
      <diagonal/>
    </border>
    <border>
      <left style="hair">
        <color rgb="FFB8B003"/>
      </left>
      <right style="hair">
        <color rgb="FFB8B003"/>
      </right>
      <top/>
      <bottom/>
      <diagonal/>
    </border>
    <border>
      <left style="hair">
        <color rgb="FFB8B003"/>
      </left>
      <right/>
      <top/>
      <bottom style="thin">
        <color rgb="FFB8B003"/>
      </bottom>
      <diagonal/>
    </border>
    <border>
      <left style="medium">
        <color rgb="FFB8B003"/>
      </left>
      <right style="hair">
        <color rgb="FFB8B003"/>
      </right>
      <top style="medium">
        <color rgb="FFB8B003"/>
      </top>
      <bottom style="medium">
        <color rgb="FFB8B003"/>
      </bottom>
      <diagonal/>
    </border>
    <border>
      <left style="hair">
        <color rgb="FFB8B003"/>
      </left>
      <right style="hair">
        <color rgb="FFB8B003"/>
      </right>
      <top style="medium">
        <color rgb="FFB8B003"/>
      </top>
      <bottom style="medium">
        <color rgb="FFB8B003"/>
      </bottom>
      <diagonal/>
    </border>
    <border>
      <left style="hair">
        <color rgb="FFB8B003"/>
      </left>
      <right style="medium">
        <color rgb="FFB8B003"/>
      </right>
      <top style="medium">
        <color rgb="FFB8B003"/>
      </top>
      <bottom style="medium">
        <color rgb="FFB8B003"/>
      </bottom>
      <diagonal/>
    </border>
  </borders>
  <cellStyleXfs count="6">
    <xf numFmtId="0" fontId="0" fillId="0" borderId="0"/>
    <xf numFmtId="0" fontId="7" fillId="0" borderId="0" applyNumberFormat="0" applyFill="0" applyBorder="0" applyAlignment="0" applyProtection="0"/>
    <xf numFmtId="0" fontId="2" fillId="0" borderId="0"/>
    <xf numFmtId="164" fontId="2" fillId="0" borderId="0" applyFont="0" applyFill="0" applyBorder="0" applyAlignment="0" applyProtection="0"/>
    <xf numFmtId="0" fontId="37" fillId="0" borderId="0"/>
    <xf numFmtId="168" fontId="42" fillId="0" borderId="0" applyFont="0" applyFill="0" applyBorder="0" applyAlignment="0" applyProtection="0"/>
  </cellStyleXfs>
  <cellXfs count="123">
    <xf numFmtId="0" fontId="0" fillId="0" borderId="0" xfId="0"/>
    <xf numFmtId="0" fontId="2" fillId="0" borderId="0" xfId="2"/>
    <xf numFmtId="0" fontId="9" fillId="0" borderId="0" xfId="2" applyFont="1"/>
    <xf numFmtId="0" fontId="13" fillId="0" borderId="0" xfId="2" applyFont="1"/>
    <xf numFmtId="0" fontId="9" fillId="0" borderId="2" xfId="2" applyFont="1" applyBorder="1" applyAlignment="1">
      <alignment vertical="center"/>
    </xf>
    <xf numFmtId="0" fontId="9" fillId="0" borderId="2" xfId="2" applyFont="1" applyBorder="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12" fillId="0" borderId="0" xfId="2" applyFont="1" applyAlignment="1">
      <alignment horizontal="center" vertical="center"/>
    </xf>
    <xf numFmtId="0" fontId="15" fillId="3" borderId="2" xfId="2" applyFont="1" applyFill="1" applyBorder="1" applyAlignment="1">
      <alignment vertical="center"/>
    </xf>
    <xf numFmtId="165" fontId="15" fillId="3" borderId="2" xfId="2" applyNumberFormat="1" applyFont="1" applyFill="1" applyBorder="1" applyAlignment="1">
      <alignment vertical="center"/>
    </xf>
    <xf numFmtId="0" fontId="0" fillId="0" borderId="0" xfId="0" applyAlignment="1">
      <alignment horizontal="left"/>
    </xf>
    <xf numFmtId="0" fontId="4" fillId="2"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17" fillId="0" borderId="0" xfId="0" applyFont="1" applyAlignment="1">
      <alignment horizontal="left"/>
    </xf>
    <xf numFmtId="0" fontId="23" fillId="0" borderId="0" xfId="0" applyFont="1" applyAlignment="1">
      <alignment horizontal="left"/>
    </xf>
    <xf numFmtId="0" fontId="21" fillId="0" borderId="0" xfId="0" applyFont="1" applyAlignment="1">
      <alignment horizontal="left"/>
    </xf>
    <xf numFmtId="0" fontId="8" fillId="0" borderId="0" xfId="0" applyFont="1" applyAlignment="1">
      <alignment horizontal="left"/>
    </xf>
    <xf numFmtId="0" fontId="25" fillId="0" borderId="0" xfId="0" applyFont="1" applyAlignment="1">
      <alignment horizontal="left"/>
    </xf>
    <xf numFmtId="0" fontId="20" fillId="2" borderId="1" xfId="0" applyFont="1" applyFill="1" applyBorder="1" applyAlignment="1">
      <alignment horizontal="center" vertical="center" wrapText="1"/>
    </xf>
    <xf numFmtId="0" fontId="27" fillId="2" borderId="0" xfId="0" applyFont="1" applyFill="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left" vertical="center"/>
    </xf>
    <xf numFmtId="0" fontId="29" fillId="0" borderId="0" xfId="0" applyFont="1" applyAlignment="1">
      <alignment horizontal="left"/>
    </xf>
    <xf numFmtId="0" fontId="30"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8" fillId="2" borderId="0" xfId="0" applyFont="1" applyFill="1" applyAlignment="1">
      <alignment horizontal="left" vertical="center" wrapText="1"/>
    </xf>
    <xf numFmtId="0" fontId="21" fillId="0" borderId="0" xfId="0" applyFont="1" applyAlignment="1">
      <alignment horizontal="left" wrapText="1"/>
    </xf>
    <xf numFmtId="0" fontId="20" fillId="4" borderId="1" xfId="0" applyFont="1" applyFill="1" applyBorder="1" applyAlignment="1">
      <alignment horizontal="center" vertical="center" wrapText="1"/>
    </xf>
    <xf numFmtId="0" fontId="20"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22" fillId="4" borderId="1" xfId="0" applyFont="1" applyFill="1" applyBorder="1" applyAlignment="1">
      <alignment horizontal="left" vertical="center" wrapText="1"/>
    </xf>
    <xf numFmtId="0" fontId="0" fillId="4" borderId="1" xfId="0" applyFill="1" applyBorder="1"/>
    <xf numFmtId="0" fontId="38" fillId="0" borderId="0" xfId="4" applyFont="1" applyAlignment="1">
      <alignment horizontal="left" vertical="center"/>
    </xf>
    <xf numFmtId="0" fontId="39" fillId="0" borderId="0" xfId="4" applyFont="1"/>
    <xf numFmtId="0" fontId="37" fillId="0" borderId="0" xfId="4"/>
    <xf numFmtId="167" fontId="39" fillId="5" borderId="5" xfId="4" applyNumberFormat="1" applyFont="1" applyFill="1" applyBorder="1" applyAlignment="1">
      <alignment horizontal="center"/>
    </xf>
    <xf numFmtId="167" fontId="39" fillId="5" borderId="6" xfId="4" applyNumberFormat="1" applyFont="1" applyFill="1" applyBorder="1" applyAlignment="1">
      <alignment horizontal="center"/>
    </xf>
    <xf numFmtId="0" fontId="39" fillId="5" borderId="7" xfId="4" applyFont="1" applyFill="1" applyBorder="1" applyAlignment="1">
      <alignment horizontal="center"/>
    </xf>
    <xf numFmtId="0" fontId="41" fillId="0" borderId="8" xfId="4" applyFont="1" applyBorder="1" applyAlignment="1">
      <alignment horizontal="right" vertical="center"/>
    </xf>
    <xf numFmtId="168" fontId="43" fillId="0" borderId="9" xfId="5" applyFont="1" applyBorder="1" applyAlignment="1" applyProtection="1">
      <alignment vertical="center"/>
      <protection locked="0"/>
    </xf>
    <xf numFmtId="168" fontId="43" fillId="0" borderId="9" xfId="5" applyFont="1" applyBorder="1" applyAlignment="1">
      <alignment vertical="center"/>
    </xf>
    <xf numFmtId="168" fontId="43" fillId="6" borderId="10" xfId="5" applyFont="1" applyFill="1" applyBorder="1" applyAlignment="1">
      <alignment vertical="center"/>
    </xf>
    <xf numFmtId="0" fontId="41" fillId="0" borderId="11" xfId="4" applyFont="1" applyBorder="1" applyAlignment="1">
      <alignment horizontal="right" vertical="center"/>
    </xf>
    <xf numFmtId="0" fontId="39" fillId="0" borderId="11" xfId="4" applyFont="1" applyBorder="1"/>
    <xf numFmtId="0" fontId="43" fillId="0" borderId="13" xfId="4" applyFont="1" applyBorder="1" applyAlignment="1" applyProtection="1">
      <alignment vertical="center"/>
      <protection locked="0"/>
    </xf>
    <xf numFmtId="168" fontId="43" fillId="0" borderId="14" xfId="5" applyFont="1" applyBorder="1" applyAlignment="1" applyProtection="1">
      <alignment vertical="center"/>
      <protection locked="0"/>
    </xf>
    <xf numFmtId="168" fontId="43" fillId="6" borderId="15" xfId="5" applyFont="1" applyFill="1" applyBorder="1" applyAlignment="1">
      <alignment vertical="center"/>
    </xf>
    <xf numFmtId="0" fontId="43" fillId="0" borderId="16" xfId="4" applyFont="1" applyBorder="1" applyAlignment="1" applyProtection="1">
      <alignment vertical="center"/>
      <protection locked="0"/>
    </xf>
    <xf numFmtId="168" fontId="43" fillId="0" borderId="17" xfId="5" applyFont="1" applyBorder="1" applyAlignment="1" applyProtection="1">
      <alignment vertical="center"/>
      <protection locked="0"/>
    </xf>
    <xf numFmtId="168" fontId="43" fillId="6" borderId="18" xfId="5" applyFont="1" applyFill="1" applyBorder="1" applyAlignment="1">
      <alignment vertical="center"/>
    </xf>
    <xf numFmtId="168" fontId="43" fillId="6" borderId="19" xfId="5" applyFont="1" applyFill="1" applyBorder="1" applyAlignment="1">
      <alignment vertical="center"/>
    </xf>
    <xf numFmtId="168" fontId="43" fillId="0" borderId="20" xfId="5" applyFont="1" applyBorder="1" applyAlignment="1" applyProtection="1">
      <alignment vertical="center"/>
      <protection locked="0"/>
    </xf>
    <xf numFmtId="0" fontId="41" fillId="6" borderId="21" xfId="4" applyFont="1" applyFill="1" applyBorder="1" applyAlignment="1">
      <alignment horizontal="right" vertical="center"/>
    </xf>
    <xf numFmtId="168" fontId="43" fillId="6" borderId="22" xfId="5" applyFont="1" applyFill="1" applyBorder="1" applyAlignment="1">
      <alignment vertical="center"/>
    </xf>
    <xf numFmtId="168" fontId="43" fillId="6" borderId="23" xfId="5" applyFont="1" applyFill="1" applyBorder="1" applyAlignment="1">
      <alignment vertical="center"/>
    </xf>
    <xf numFmtId="0" fontId="46" fillId="0" borderId="24" xfId="4" applyFont="1" applyBorder="1" applyProtection="1">
      <protection locked="0"/>
    </xf>
    <xf numFmtId="0" fontId="43" fillId="0" borderId="16" xfId="4" applyFont="1" applyBorder="1" applyAlignment="1" applyProtection="1">
      <alignment vertical="center" wrapText="1"/>
      <protection locked="0"/>
    </xf>
    <xf numFmtId="0" fontId="48" fillId="0" borderId="25" xfId="4" applyFont="1" applyBorder="1" applyAlignment="1" applyProtection="1">
      <alignment vertical="center" wrapText="1"/>
      <protection locked="0"/>
    </xf>
    <xf numFmtId="168" fontId="43" fillId="0" borderId="26" xfId="5" applyFont="1" applyBorder="1" applyAlignment="1" applyProtection="1">
      <alignment vertical="center"/>
      <protection locked="0"/>
    </xf>
    <xf numFmtId="168" fontId="43" fillId="6" borderId="27" xfId="5" applyFont="1" applyFill="1" applyBorder="1" applyAlignment="1">
      <alignment vertical="center"/>
    </xf>
    <xf numFmtId="0" fontId="41" fillId="6" borderId="8" xfId="4" applyFont="1" applyFill="1" applyBorder="1" applyAlignment="1">
      <alignment horizontal="right" vertical="center"/>
    </xf>
    <xf numFmtId="0" fontId="49" fillId="0" borderId="0" xfId="4" applyFont="1"/>
    <xf numFmtId="168" fontId="43" fillId="0" borderId="0" xfId="5" applyFont="1" applyAlignment="1">
      <alignment vertical="center"/>
    </xf>
    <xf numFmtId="0" fontId="41" fillId="6" borderId="28" xfId="4" applyFont="1" applyFill="1" applyBorder="1" applyAlignment="1">
      <alignment horizontal="right" vertical="center"/>
    </xf>
    <xf numFmtId="168" fontId="43" fillId="6" borderId="29" xfId="5" applyFont="1" applyFill="1" applyBorder="1" applyAlignment="1">
      <alignment vertical="center"/>
    </xf>
    <xf numFmtId="168" fontId="43" fillId="6" borderId="30" xfId="5" applyFont="1" applyFill="1" applyBorder="1" applyAlignment="1">
      <alignment vertical="center"/>
    </xf>
    <xf numFmtId="0" fontId="50" fillId="0" borderId="0" xfId="4" applyFont="1" applyAlignment="1">
      <alignment horizontal="right"/>
    </xf>
    <xf numFmtId="0" fontId="51" fillId="0" borderId="0" xfId="4" applyFont="1"/>
    <xf numFmtId="0" fontId="30" fillId="0" borderId="0" xfId="4" applyFont="1"/>
    <xf numFmtId="0" fontId="1" fillId="0" borderId="0" xfId="2" applyFont="1"/>
    <xf numFmtId="166" fontId="36" fillId="0" borderId="0" xfId="2" quotePrefix="1" applyNumberFormat="1" applyFont="1"/>
    <xf numFmtId="0" fontId="35" fillId="0" borderId="0" xfId="0" applyFont="1"/>
    <xf numFmtId="0" fontId="35" fillId="0" borderId="0" xfId="2" applyFont="1"/>
    <xf numFmtId="0" fontId="53" fillId="0" borderId="0" xfId="2" applyFont="1"/>
    <xf numFmtId="165" fontId="9" fillId="8" borderId="2" xfId="2" applyNumberFormat="1" applyFont="1" applyFill="1" applyBorder="1" applyAlignment="1">
      <alignment vertical="center"/>
    </xf>
    <xf numFmtId="9" fontId="9" fillId="8" borderId="2" xfId="2" applyNumberFormat="1" applyFont="1" applyFill="1" applyBorder="1" applyAlignment="1">
      <alignment vertical="center"/>
    </xf>
    <xf numFmtId="0" fontId="9" fillId="8" borderId="2" xfId="2" applyFont="1" applyFill="1" applyBorder="1" applyAlignment="1">
      <alignment vertical="center"/>
    </xf>
    <xf numFmtId="0" fontId="4"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53" fillId="0" borderId="0" xfId="2" applyFont="1" applyAlignment="1"/>
    <xf numFmtId="0" fontId="17" fillId="0" borderId="0" xfId="2" applyFont="1" applyAlignment="1">
      <alignment vertical="center"/>
    </xf>
    <xf numFmtId="0" fontId="17" fillId="0" borderId="0" xfId="2" applyFont="1"/>
    <xf numFmtId="0" fontId="20" fillId="10" borderId="1" xfId="0" applyFont="1" applyFill="1" applyBorder="1" applyAlignment="1">
      <alignment horizontal="left" vertical="center" wrapText="1"/>
    </xf>
    <xf numFmtId="0" fontId="26" fillId="10" borderId="1" xfId="0" applyFont="1" applyFill="1" applyBorder="1" applyAlignment="1">
      <alignment horizontal="left" vertical="center" wrapText="1"/>
    </xf>
    <xf numFmtId="0" fontId="20" fillId="11" borderId="1" xfId="0" applyFont="1" applyFill="1" applyBorder="1" applyAlignment="1">
      <alignment horizontal="center" vertical="center" wrapText="1"/>
    </xf>
    <xf numFmtId="0" fontId="20" fillId="11" borderId="1" xfId="0" applyFont="1" applyFill="1" applyBorder="1" applyAlignment="1">
      <alignment horizontal="left" vertical="center" wrapText="1"/>
    </xf>
    <xf numFmtId="0" fontId="5" fillId="11" borderId="1" xfId="0" applyFont="1" applyFill="1" applyBorder="1" applyAlignment="1">
      <alignment horizontal="left" vertical="center" wrapText="1"/>
    </xf>
    <xf numFmtId="0" fontId="11" fillId="11" borderId="1"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7" fillId="11" borderId="1" xfId="1" applyFill="1" applyBorder="1" applyAlignment="1">
      <alignment horizontal="left" vertical="center" wrapText="1"/>
    </xf>
    <xf numFmtId="0" fontId="0" fillId="11" borderId="1" xfId="0" applyFill="1" applyBorder="1"/>
    <xf numFmtId="0" fontId="20" fillId="12" borderId="1" xfId="0" applyFont="1" applyFill="1" applyBorder="1" applyAlignment="1">
      <alignment horizontal="left" vertical="center" wrapText="1"/>
    </xf>
    <xf numFmtId="0" fontId="24" fillId="11" borderId="1" xfId="0" applyFont="1" applyFill="1" applyBorder="1" applyAlignment="1">
      <alignment horizontal="left" vertical="center" wrapText="1"/>
    </xf>
    <xf numFmtId="0" fontId="17" fillId="11" borderId="4" xfId="0" applyFont="1" applyFill="1" applyBorder="1" applyAlignment="1">
      <alignment horizontal="left"/>
    </xf>
    <xf numFmtId="0" fontId="6" fillId="11" borderId="1" xfId="0" applyFont="1" applyFill="1" applyBorder="1" applyAlignment="1">
      <alignment horizontal="left" vertical="center" wrapText="1"/>
    </xf>
    <xf numFmtId="0" fontId="17" fillId="11" borderId="1" xfId="0" applyFont="1" applyFill="1" applyBorder="1" applyAlignment="1">
      <alignment horizontal="left"/>
    </xf>
    <xf numFmtId="0" fontId="32" fillId="11" borderId="1"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7" fillId="11" borderId="0" xfId="1" applyFill="1"/>
    <xf numFmtId="0" fontId="5" fillId="11" borderId="0" xfId="0" applyFont="1" applyFill="1" applyAlignment="1">
      <alignment horizontal="left" vertical="center" wrapText="1"/>
    </xf>
    <xf numFmtId="0" fontId="16" fillId="11" borderId="1" xfId="0" applyFont="1" applyFill="1" applyBorder="1" applyAlignment="1">
      <alignment horizontal="left" vertical="center" wrapText="1"/>
    </xf>
    <xf numFmtId="0" fontId="32" fillId="4" borderId="1" xfId="0" applyFont="1" applyFill="1" applyBorder="1" applyAlignment="1">
      <alignment horizontal="left" vertical="center" wrapText="1"/>
    </xf>
    <xf numFmtId="0" fontId="4" fillId="9" borderId="1"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0" fillId="0" borderId="0" xfId="0" applyFill="1"/>
    <xf numFmtId="0" fontId="4" fillId="12" borderId="1" xfId="0" applyFont="1" applyFill="1" applyBorder="1" applyAlignment="1">
      <alignment horizontal="left" vertical="center" wrapText="1"/>
    </xf>
    <xf numFmtId="0" fontId="19" fillId="11" borderId="1" xfId="0" applyFont="1" applyFill="1" applyBorder="1" applyAlignment="1">
      <alignment horizontal="left" vertical="center" wrapText="1"/>
    </xf>
    <xf numFmtId="0" fontId="21" fillId="11" borderId="1" xfId="0" applyFont="1" applyFill="1" applyBorder="1" applyAlignment="1">
      <alignment horizontal="left" vertical="center" wrapText="1"/>
    </xf>
    <xf numFmtId="0" fontId="6" fillId="12" borderId="1" xfId="0" applyFont="1" applyFill="1" applyBorder="1" applyAlignment="1">
      <alignment horizontal="left" vertical="center" wrapText="1"/>
    </xf>
    <xf numFmtId="0" fontId="0" fillId="11" borderId="0" xfId="0" applyFill="1"/>
    <xf numFmtId="0" fontId="17" fillId="11" borderId="0" xfId="0" applyFont="1" applyFill="1" applyAlignment="1">
      <alignment horizontal="left"/>
    </xf>
    <xf numFmtId="0" fontId="10" fillId="11" borderId="1" xfId="0" applyFont="1" applyFill="1" applyBorder="1" applyAlignment="1">
      <alignment horizontal="left" vertical="center" wrapText="1"/>
    </xf>
    <xf numFmtId="0" fontId="14" fillId="0" borderId="0" xfId="2" applyFont="1" applyAlignment="1">
      <alignment horizontal="center"/>
    </xf>
    <xf numFmtId="0" fontId="52" fillId="7" borderId="0" xfId="2" applyFont="1" applyFill="1" applyAlignment="1">
      <alignment horizontal="center" vertical="center"/>
    </xf>
    <xf numFmtId="0" fontId="40" fillId="0" borderId="0" xfId="4" applyFont="1" applyAlignment="1">
      <alignment horizontal="left"/>
    </xf>
    <xf numFmtId="0" fontId="44" fillId="0" borderId="0" xfId="4" applyFont="1" applyAlignment="1">
      <alignment horizontal="left"/>
    </xf>
    <xf numFmtId="0" fontId="44" fillId="0" borderId="12" xfId="4" applyFont="1" applyBorder="1" applyAlignment="1">
      <alignment horizontal="left"/>
    </xf>
    <xf numFmtId="0" fontId="54" fillId="11" borderId="1" xfId="0" applyFont="1" applyFill="1" applyBorder="1" applyAlignment="1">
      <alignment horizontal="left" vertical="center" wrapText="1"/>
    </xf>
    <xf numFmtId="0" fontId="5" fillId="11" borderId="1" xfId="0" applyFont="1" applyFill="1" applyBorder="1" applyAlignment="1">
      <alignment horizontal="left" vertical="center"/>
    </xf>
  </cellXfs>
  <cellStyles count="6">
    <cellStyle name="Lien hypertexte" xfId="1" builtinId="8"/>
    <cellStyle name="Milliers 2" xfId="3" xr:uid="{20E3197F-C769-4B26-8D2F-1C7098AEE18F}"/>
    <cellStyle name="Milliers 3" xfId="5" xr:uid="{467C8B72-510E-48D4-9DAB-F2B1F084F71B}"/>
    <cellStyle name="Normal" xfId="0" builtinId="0"/>
    <cellStyle name="Normal 2" xfId="2" xr:uid="{9B86FA6F-8B47-4D82-B0CB-ECBFAB3CE760}"/>
    <cellStyle name="Normal 3" xfId="4" xr:uid="{BE0662A9-0EFA-46D3-A1A6-6608697074AE}"/>
  </cellStyles>
  <dxfs count="2">
    <dxf>
      <font>
        <color rgb="FFFF0000"/>
      </font>
    </dxf>
    <dxf>
      <font>
        <condense val="0"/>
        <extend val="0"/>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persons/person.xml><?xml version="1.0" encoding="utf-8"?>
<personList xmlns="http://schemas.microsoft.com/office/spreadsheetml/2018/threadedcomments" xmlns:x="http://schemas.openxmlformats.org/spreadsheetml/2006/main">
  <person displayName="Tremblais-Tounsi Lou" id="{39E00833-7328-4FF0-9F1E-E1BE6B59BE64}" userId="S::s0gil6@vd.ch::dc78e5d0-b953-4c8d-8357-9b1256708b67" providerId="AD"/>
  <person displayName="Camille Sigg" id="{E232FCCA-FCA5-6A47-B5DC-3FD6080D52A0}" userId="S::c.sigg@plates-bandes.ch::b37bf766-995f-4900-8883-1b4de918e1a5"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6" dT="2025-06-12T07:45:30.04" personId="{E232FCCA-FCA5-6A47-B5DC-3FD6080D52A0}" id="{4F299F53-A557-4749-B170-2994C7D1697D}">
    <text>Regrouper lignes 5, 7 et 11?</text>
  </threadedComment>
  <threadedComment ref="D8" dT="2025-06-12T07:45:35.30" personId="{E232FCCA-FCA5-6A47-B5DC-3FD6080D52A0}" id="{8C03D97B-89E2-D640-BFDD-4D19494046D4}">
    <text>Regrouper lignes 5, 7 et 11?</text>
  </threadedComment>
  <threadedComment ref="D13" dT="2025-06-13T12:27:23.42" personId="{39E00833-7328-4FF0-9F1E-E1BE6B59BE64}" id="{86CCA929-926D-4FBF-ABC5-20632EB5D035}">
    <text>Regrouper lignes 5, 7 et 11?</text>
  </threadedComment>
  <threadedComment ref="D17" dT="2025-06-13T12:27:59.27" personId="{39E00833-7328-4FF0-9F1E-E1BE6B59BE64}" id="{3AB5664E-FB4F-4376-9D4A-D99B24E01544}">
    <text>Regrouper lignes 15 et 23 ?</text>
  </threadedComment>
  <threadedComment ref="D21" dT="2025-06-12T07:46:57.16" personId="{E232FCCA-FCA5-6A47-B5DC-3FD6080D52A0}" id="{6F8F509D-1E3F-BE4D-A6E4-E230D010AD31}">
    <text>Regrouper lignes 19 et 21?</text>
  </threadedComment>
  <threadedComment ref="D23" dT="2025-06-12T07:47:01.87" personId="{E232FCCA-FCA5-6A47-B5DC-3FD6080D52A0}" id="{2F1F734C-12A4-1B41-8B20-637E8425969E}">
    <text>Regrouper lignes 19 et 21?</text>
  </threadedComment>
  <threadedComment ref="D25" dT="2025-06-12T07:52:28.84" personId="{E232FCCA-FCA5-6A47-B5DC-3FD6080D52A0}" id="{B34784EF-050F-FC43-BAF1-BF850256AA18}">
    <text>Regrouper lignes 15 et 23?</text>
  </threadedComment>
  <threadedComment ref="D32" dT="2025-06-12T07:34:14.01" personId="{E232FCCA-FCA5-6A47-B5DC-3FD6080D52A0}" id="{D3265450-7D05-CF4E-B33D-128F00A94717}">
    <text>Regrouper les lignes 31 et 32?</text>
  </threadedComment>
  <threadedComment ref="D33" dT="2025-06-12T07:34:20.93" personId="{E232FCCA-FCA5-6A47-B5DC-3FD6080D52A0}" id="{6D6A11FF-936F-5E43-B66F-140F37480717}">
    <text>Regrouper les lignes 31 et 32?</text>
  </threadedComment>
  <threadedComment ref="D40" dT="2025-06-12T07:53:10.15" personId="{E232FCCA-FCA5-6A47-B5DC-3FD6080D52A0}" id="{DEAEFCD2-1842-FE43-8478-74C5961B662B}">
    <text>Regrouper avec la ligne 38 ou 39?</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ao.ch/themes/argent/" TargetMode="External"/><Relationship Id="rId13" Type="http://schemas.openxmlformats.org/officeDocument/2006/relationships/hyperlink" Target="https://www.lfm.ch/podcasts/le-6-9-lfm-linvite%C2%B7e-qui-fait-lactu-08-01-2024-0719-073035/" TargetMode="External"/><Relationship Id="rId18" Type="http://schemas.openxmlformats.org/officeDocument/2006/relationships/hyperlink" Target="https://caritas-regio.ch/fr/prestations/aide-et-conseil/conseil-en-matiere-dendettement/guide-credit-consommation" TargetMode="External"/><Relationship Id="rId26" Type="http://schemas.openxmlformats.org/officeDocument/2006/relationships/printerSettings" Target="../printerSettings/printerSettings1.bin"/><Relationship Id="rId3" Type="http://schemas.openxmlformats.org/officeDocument/2006/relationships/hyperlink" Target="http://www.impots-easy.ch/" TargetMode="External"/><Relationship Id="rId21" Type="http://schemas.openxmlformats.org/officeDocument/2006/relationships/hyperlink" Target="https://www.rts.ch/audio-podcast/2024/audio/guichet-les-poursuites-28634680.html" TargetMode="External"/><Relationship Id="rId7" Type="http://schemas.openxmlformats.org/officeDocument/2006/relationships/hyperlink" Target="https://caritas-regio.ch/fr/prestations/soutien-social-juridique/aide-desendettement/modeles-de-lettres-supports" TargetMode="External"/><Relationship Id="rId12" Type="http://schemas.openxmlformats.org/officeDocument/2006/relationships/hyperlink" Target="https://www.rts.ch/emissions/temps-present/2024/video/surendettement-comment-sortir-du-piege-28718138.html" TargetMode="External"/><Relationship Id="rId17" Type="http://schemas.openxmlformats.org/officeDocument/2006/relationships/hyperlink" Target="https://caritas-regio.ch/fr/agenda?rco=VD" TargetMode="External"/><Relationship Id="rId25" Type="http://schemas.openxmlformats.org/officeDocument/2006/relationships/hyperlink" Target="mailto:tcf@caritas-vaud.ch" TargetMode="External"/><Relationship Id="rId2" Type="http://schemas.openxmlformats.org/officeDocument/2006/relationships/hyperlink" Target="https://www.vd.ch/etat-droit-finances/impots/impots-pour-les-individus/calculer-mes-impots" TargetMode="External"/><Relationship Id="rId16" Type="http://schemas.openxmlformats.org/officeDocument/2006/relationships/hyperlink" Target="https://www.rts.ch/audio-podcast/2024/audio/guichet-emprunts-et-sur-endettement-28479138.html" TargetMode="External"/><Relationship Id="rId20" Type="http://schemas.openxmlformats.org/officeDocument/2006/relationships/hyperlink" Target="https://caritas-regio.ch/fr/prestations/aide-et-conseil/conseil-en-matiere-dendettement/guide-poursuites-saisies" TargetMode="External"/><Relationship Id="rId29" Type="http://schemas.microsoft.com/office/2017/10/relationships/threadedComment" Target="../threadedComments/threadedComment1.xml"/><Relationship Id="rId1" Type="http://schemas.openxmlformats.org/officeDocument/2006/relationships/hyperlink" Target="https://csp.ch/wp-content/uploads/sites/4/2023/03/VD-se-desendetter-WEB-2023-CSP-Vaud.pdf" TargetMode="External"/><Relationship Id="rId6" Type="http://schemas.openxmlformats.org/officeDocument/2006/relationships/hyperlink" Target="https://www.ontecoute.ch/pages/starterkit/" TargetMode="External"/><Relationship Id="rId11" Type="http://schemas.openxmlformats.org/officeDocument/2006/relationships/hyperlink" Target="https://www.vd.ch/aides-financieres-et-soutien-social/aides-financieres-et-comment-les-demander" TargetMode="External"/><Relationship Id="rId24" Type="http://schemas.openxmlformats.org/officeDocument/2006/relationships/hyperlink" Target="https://youtu.be/Z3TjKo_JLsQ" TargetMode="External"/><Relationship Id="rId5" Type="http://schemas.openxmlformats.org/officeDocument/2006/relationships/hyperlink" Target="https://caritas-regio.ch/fr/prestations/soutien-social-juridique/aide-desendettement/modeles-de-lettres-supports" TargetMode="External"/><Relationship Id="rId15" Type="http://schemas.openxmlformats.org/officeDocument/2006/relationships/hyperlink" Target="https://www.rts.ch/decouverte/monde-et-societe/economie-et-politique/le-surendettement/" TargetMode="External"/><Relationship Id="rId23" Type="http://schemas.openxmlformats.org/officeDocument/2006/relationships/hyperlink" Target="https://csp.ch/vaud/services/questions-de-jeunes/" TargetMode="External"/><Relationship Id="rId28" Type="http://schemas.openxmlformats.org/officeDocument/2006/relationships/comments" Target="../comments1.xml"/><Relationship Id="rId10" Type="http://schemas.openxmlformats.org/officeDocument/2006/relationships/hyperlink" Target="https://www.vd.ch/sante-soins-et-handicap/assurance-maladie/subside-a-lassurance-maladie" TargetMode="External"/><Relationship Id="rId19" Type="http://schemas.openxmlformats.org/officeDocument/2006/relationships/hyperlink" Target="https://tillnextbill.game/game" TargetMode="External"/><Relationship Id="rId4" Type="http://schemas.openxmlformats.org/officeDocument/2006/relationships/hyperlink" Target="https://www.vd.ch/prestation/demander-un-delai-pour-le-depot-de-la-declaration-dimpot-pour-les-individus-personnes-physiques-et-les-societes-personnes-morales" TargetMode="External"/><Relationship Id="rId9" Type="http://schemas.openxmlformats.org/officeDocument/2006/relationships/hyperlink" Target="https://www.ontecoute.ch/themes/argent/" TargetMode="External"/><Relationship Id="rId14" Type="http://schemas.openxmlformats.org/officeDocument/2006/relationships/hyperlink" Target="https://caritas-regio.ch/fr/prestations/soutien-social-juridique/aide-desendettement/modeles-de-lettres-supports" TargetMode="External"/><Relationship Id="rId22" Type="http://schemas.openxmlformats.org/officeDocument/2006/relationships/hyperlink" Target="https://www.rts.ch/play/tv/a-bon-entendeur/video/les-societes-de-desendettement-pas-toujours-de-bon-conseil?urn=urn:rts:video:13626994" TargetMode="External"/><Relationship Id="rId27"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6F3D8-CAC0-9441-8970-6E9C8A79F2BF}">
  <dimension ref="A1:N60"/>
  <sheetViews>
    <sheetView tabSelected="1" topLeftCell="B1" zoomScale="90" zoomScaleNormal="90" workbookViewId="0">
      <pane ySplit="1" topLeftCell="A2" activePane="bottomLeft" state="frozen"/>
      <selection pane="bottomLeft" activeCell="F3" sqref="F3"/>
    </sheetView>
  </sheetViews>
  <sheetFormatPr baseColWidth="10" defaultColWidth="10.83203125" defaultRowHeight="16" x14ac:dyDescent="0.4"/>
  <cols>
    <col min="1" max="1" width="10.08203125" style="14" hidden="1" customWidth="1"/>
    <col min="2" max="2" width="25.58203125" style="14" customWidth="1"/>
    <col min="3" max="3" width="19.33203125" style="14" customWidth="1"/>
    <col min="4" max="4" width="44.83203125" style="11" customWidth="1"/>
    <col min="5" max="5" width="36.58203125" style="11" customWidth="1"/>
    <col min="6" max="6" width="18.33203125" style="11" customWidth="1"/>
    <col min="7" max="7" width="10.33203125" style="11" customWidth="1"/>
    <col min="8" max="8" width="35.83203125" style="28" customWidth="1"/>
    <col min="9" max="9" width="15.83203125" style="14" customWidth="1"/>
    <col min="10" max="10" width="14.5" style="14" customWidth="1"/>
    <col min="11" max="11" width="21.08203125" style="11" customWidth="1"/>
    <col min="12" max="12" width="28.08203125" customWidth="1"/>
  </cols>
  <sheetData>
    <row r="1" spans="1:13" ht="32.15" customHeight="1" x14ac:dyDescent="0.4">
      <c r="A1" s="20" t="s">
        <v>137</v>
      </c>
      <c r="B1" s="21" t="s">
        <v>77</v>
      </c>
      <c r="C1" s="21" t="s">
        <v>78</v>
      </c>
      <c r="D1" s="21" t="s">
        <v>0</v>
      </c>
      <c r="E1" s="22" t="s">
        <v>43</v>
      </c>
      <c r="F1" s="21" t="s">
        <v>1</v>
      </c>
      <c r="G1" s="21" t="s">
        <v>2</v>
      </c>
      <c r="H1" s="27" t="s">
        <v>3</v>
      </c>
      <c r="I1" s="21" t="s">
        <v>83</v>
      </c>
      <c r="J1" s="21" t="s">
        <v>84</v>
      </c>
      <c r="K1" s="20" t="s">
        <v>94</v>
      </c>
      <c r="L1" s="20" t="s">
        <v>85</v>
      </c>
    </row>
    <row r="2" spans="1:13" ht="91" x14ac:dyDescent="0.4">
      <c r="A2" s="89"/>
      <c r="B2" s="89" t="s">
        <v>79</v>
      </c>
      <c r="C2" s="89"/>
      <c r="D2" s="91" t="s">
        <v>99</v>
      </c>
      <c r="E2" s="100" t="s">
        <v>140</v>
      </c>
      <c r="F2" s="91" t="s">
        <v>9</v>
      </c>
      <c r="G2" s="90"/>
      <c r="H2" s="93" t="s">
        <v>98</v>
      </c>
      <c r="I2" s="91" t="s">
        <v>49</v>
      </c>
      <c r="J2" s="101"/>
      <c r="K2" s="91" t="s">
        <v>47</v>
      </c>
      <c r="L2" s="102"/>
    </row>
    <row r="3" spans="1:13" ht="52" x14ac:dyDescent="0.4">
      <c r="A3" s="89"/>
      <c r="B3" s="89" t="s">
        <v>79</v>
      </c>
      <c r="C3" s="101" t="s">
        <v>91</v>
      </c>
      <c r="D3" s="90" t="s">
        <v>90</v>
      </c>
      <c r="E3" s="91" t="s">
        <v>128</v>
      </c>
      <c r="F3" s="90" t="s">
        <v>46</v>
      </c>
      <c r="G3" s="90"/>
      <c r="H3" s="93" t="s">
        <v>48</v>
      </c>
      <c r="I3" s="91" t="s">
        <v>80</v>
      </c>
      <c r="J3" s="91"/>
      <c r="K3" s="90" t="s">
        <v>52</v>
      </c>
      <c r="L3" s="94"/>
    </row>
    <row r="4" spans="1:13" ht="65" x14ac:dyDescent="0.4">
      <c r="A4" s="88" t="s">
        <v>82</v>
      </c>
      <c r="B4" s="89" t="s">
        <v>79</v>
      </c>
      <c r="C4" s="89"/>
      <c r="D4" s="90" t="s">
        <v>44</v>
      </c>
      <c r="E4" s="91" t="s">
        <v>124</v>
      </c>
      <c r="F4" s="90" t="s">
        <v>4</v>
      </c>
      <c r="G4" s="92"/>
      <c r="H4" s="93" t="s">
        <v>5</v>
      </c>
      <c r="I4" s="91" t="s">
        <v>74</v>
      </c>
      <c r="J4" s="91" t="s">
        <v>73</v>
      </c>
      <c r="K4" s="90" t="s">
        <v>68</v>
      </c>
      <c r="L4" s="94"/>
    </row>
    <row r="5" spans="1:13" ht="39" x14ac:dyDescent="0.4">
      <c r="A5" s="29"/>
      <c r="B5" s="30" t="s">
        <v>79</v>
      </c>
      <c r="C5" s="30"/>
      <c r="D5" s="31" t="s">
        <v>158</v>
      </c>
      <c r="E5" s="32" t="s">
        <v>159</v>
      </c>
      <c r="F5" s="31" t="s">
        <v>160</v>
      </c>
      <c r="G5" s="33"/>
      <c r="H5" s="34" t="s">
        <v>161</v>
      </c>
      <c r="I5" s="32"/>
      <c r="J5" s="32"/>
      <c r="K5" s="31" t="s">
        <v>68</v>
      </c>
      <c r="L5" s="35"/>
    </row>
    <row r="6" spans="1:13" ht="65" x14ac:dyDescent="0.4">
      <c r="A6" s="88" t="s">
        <v>82</v>
      </c>
      <c r="B6" s="89" t="s">
        <v>79</v>
      </c>
      <c r="C6" s="89" t="s">
        <v>71</v>
      </c>
      <c r="D6" s="100" t="s">
        <v>141</v>
      </c>
      <c r="E6" s="91" t="s">
        <v>133</v>
      </c>
      <c r="F6" s="90" t="s">
        <v>57</v>
      </c>
      <c r="G6" s="90"/>
      <c r="H6" s="93" t="s">
        <v>96</v>
      </c>
      <c r="I6" s="90"/>
      <c r="J6" s="90"/>
      <c r="K6" s="90" t="s">
        <v>93</v>
      </c>
      <c r="L6" s="94"/>
    </row>
    <row r="7" spans="1:13" ht="91" x14ac:dyDescent="0.4">
      <c r="A7" s="87"/>
      <c r="B7" s="89" t="s">
        <v>79</v>
      </c>
      <c r="C7" s="101" t="s">
        <v>71</v>
      </c>
      <c r="D7" s="91" t="s">
        <v>136</v>
      </c>
      <c r="E7" s="100" t="s">
        <v>142</v>
      </c>
      <c r="F7" s="90" t="s">
        <v>26</v>
      </c>
      <c r="G7" s="90"/>
      <c r="H7" s="93" t="s">
        <v>253</v>
      </c>
      <c r="I7" s="90"/>
      <c r="J7" s="103"/>
      <c r="K7" s="90" t="s">
        <v>93</v>
      </c>
      <c r="L7" s="94"/>
    </row>
    <row r="8" spans="1:13" ht="48" x14ac:dyDescent="0.4">
      <c r="A8" s="86"/>
      <c r="B8" s="95" t="s">
        <v>79</v>
      </c>
      <c r="C8" s="101"/>
      <c r="D8" s="90" t="s">
        <v>100</v>
      </c>
      <c r="E8" s="100" t="s">
        <v>143</v>
      </c>
      <c r="F8" s="90" t="s">
        <v>57</v>
      </c>
      <c r="G8" s="90">
        <v>2012</v>
      </c>
      <c r="H8" s="93" t="s">
        <v>7</v>
      </c>
      <c r="I8" s="90"/>
      <c r="J8" s="90"/>
      <c r="K8" s="90" t="s">
        <v>61</v>
      </c>
      <c r="L8" s="94"/>
    </row>
    <row r="9" spans="1:13" ht="39" x14ac:dyDescent="0.4">
      <c r="A9" s="30"/>
      <c r="B9" s="95" t="s">
        <v>79</v>
      </c>
      <c r="C9" s="101"/>
      <c r="D9" s="91" t="s">
        <v>251</v>
      </c>
      <c r="E9" s="100" t="s">
        <v>257</v>
      </c>
      <c r="F9" s="90" t="s">
        <v>252</v>
      </c>
      <c r="G9" s="90">
        <v>2022</v>
      </c>
      <c r="H9" s="121" t="s">
        <v>274</v>
      </c>
      <c r="I9" s="90"/>
      <c r="J9" s="90"/>
      <c r="K9" s="91" t="s">
        <v>61</v>
      </c>
      <c r="L9" s="94"/>
    </row>
    <row r="10" spans="1:13" ht="39" x14ac:dyDescent="0.4">
      <c r="A10" s="86"/>
      <c r="B10" s="95" t="s">
        <v>79</v>
      </c>
      <c r="C10" s="96"/>
      <c r="D10" s="104" t="s">
        <v>89</v>
      </c>
      <c r="E10" s="91" t="s">
        <v>125</v>
      </c>
      <c r="F10" s="98" t="s">
        <v>14</v>
      </c>
      <c r="G10" s="90"/>
      <c r="H10" s="93" t="s">
        <v>86</v>
      </c>
      <c r="I10" s="98" t="s">
        <v>73</v>
      </c>
      <c r="J10" s="99"/>
      <c r="K10" s="90" t="s">
        <v>52</v>
      </c>
      <c r="L10" s="94"/>
    </row>
    <row r="11" spans="1:13" ht="52" x14ac:dyDescent="0.4">
      <c r="A11" s="86"/>
      <c r="B11" s="95" t="s">
        <v>79</v>
      </c>
      <c r="C11" s="96"/>
      <c r="D11" s="98" t="s">
        <v>101</v>
      </c>
      <c r="E11" s="100" t="s">
        <v>144</v>
      </c>
      <c r="F11" s="98" t="s">
        <v>14</v>
      </c>
      <c r="G11" s="90"/>
      <c r="H11" s="93" t="s">
        <v>87</v>
      </c>
      <c r="I11" s="98" t="s">
        <v>73</v>
      </c>
      <c r="J11" s="99"/>
      <c r="K11" s="90" t="s">
        <v>52</v>
      </c>
      <c r="L11" s="94"/>
    </row>
    <row r="12" spans="1:13" ht="52" x14ac:dyDescent="0.4">
      <c r="A12" s="89"/>
      <c r="B12" s="95" t="s">
        <v>79</v>
      </c>
      <c r="C12" s="96"/>
      <c r="D12" s="90" t="s">
        <v>112</v>
      </c>
      <c r="E12" s="91" t="s">
        <v>114</v>
      </c>
      <c r="F12" s="98" t="s">
        <v>14</v>
      </c>
      <c r="G12" s="90"/>
      <c r="H12" s="93" t="s">
        <v>88</v>
      </c>
      <c r="I12" s="98" t="s">
        <v>73</v>
      </c>
      <c r="J12" s="99"/>
      <c r="K12" s="90" t="s">
        <v>52</v>
      </c>
      <c r="L12" s="94"/>
    </row>
    <row r="13" spans="1:13" ht="48" x14ac:dyDescent="0.4">
      <c r="A13" s="88" t="s">
        <v>82</v>
      </c>
      <c r="B13" s="95" t="s">
        <v>79</v>
      </c>
      <c r="C13" s="96"/>
      <c r="D13" s="91" t="s">
        <v>113</v>
      </c>
      <c r="E13" s="91" t="s">
        <v>115</v>
      </c>
      <c r="F13" s="90" t="s">
        <v>67</v>
      </c>
      <c r="G13" s="90">
        <v>2023</v>
      </c>
      <c r="H13" s="93" t="s">
        <v>21</v>
      </c>
      <c r="I13" s="91"/>
      <c r="J13" s="97"/>
      <c r="K13" s="90" t="s">
        <v>65</v>
      </c>
      <c r="L13" s="94"/>
    </row>
    <row r="14" spans="1:13" ht="52" x14ac:dyDescent="0.4">
      <c r="A14" s="13"/>
      <c r="B14" s="95" t="s">
        <v>79</v>
      </c>
      <c r="C14" s="101" t="s">
        <v>91</v>
      </c>
      <c r="D14" s="91" t="s">
        <v>129</v>
      </c>
      <c r="E14" s="100" t="s">
        <v>145</v>
      </c>
      <c r="F14" s="90" t="s">
        <v>23</v>
      </c>
      <c r="G14" s="90">
        <v>2024</v>
      </c>
      <c r="H14" s="93" t="s">
        <v>22</v>
      </c>
      <c r="I14" s="90"/>
      <c r="J14" s="98"/>
      <c r="K14" s="90" t="s">
        <v>65</v>
      </c>
      <c r="L14" s="94"/>
      <c r="M14" s="108"/>
    </row>
    <row r="15" spans="1:13" ht="65" x14ac:dyDescent="0.4">
      <c r="A15" s="13"/>
      <c r="B15" s="106" t="s">
        <v>79</v>
      </c>
      <c r="C15" s="81"/>
      <c r="D15" s="107" t="s">
        <v>45</v>
      </c>
      <c r="E15" s="105" t="s">
        <v>146</v>
      </c>
      <c r="F15" s="31" t="s">
        <v>9</v>
      </c>
      <c r="G15" s="82"/>
      <c r="H15" s="34" t="s">
        <v>51</v>
      </c>
      <c r="I15" s="31" t="s">
        <v>53</v>
      </c>
      <c r="J15" s="31"/>
      <c r="K15" s="31" t="s">
        <v>47</v>
      </c>
      <c r="L15" s="35"/>
    </row>
    <row r="16" spans="1:13" ht="62.15" customHeight="1" x14ac:dyDescent="0.4">
      <c r="A16" s="13"/>
      <c r="B16" s="109" t="s">
        <v>79</v>
      </c>
      <c r="C16" s="101"/>
      <c r="D16" s="90" t="s">
        <v>56</v>
      </c>
      <c r="E16" s="100" t="s">
        <v>157</v>
      </c>
      <c r="F16" s="90" t="s">
        <v>26</v>
      </c>
      <c r="G16" s="90"/>
      <c r="H16" s="93" t="s">
        <v>27</v>
      </c>
      <c r="I16" s="90" t="s">
        <v>53</v>
      </c>
      <c r="J16" s="90"/>
      <c r="K16" s="90" t="s">
        <v>52</v>
      </c>
      <c r="L16" s="94"/>
    </row>
    <row r="17" spans="1:14" ht="95.15" customHeight="1" x14ac:dyDescent="0.4">
      <c r="A17" s="19" t="s">
        <v>82</v>
      </c>
      <c r="B17" s="109" t="s">
        <v>79</v>
      </c>
      <c r="C17" s="101" t="s">
        <v>91</v>
      </c>
      <c r="D17" s="91" t="s">
        <v>271</v>
      </c>
      <c r="E17" s="100" t="s">
        <v>147</v>
      </c>
      <c r="F17" s="90" t="s">
        <v>46</v>
      </c>
      <c r="G17" s="90"/>
      <c r="H17" s="121" t="s">
        <v>274</v>
      </c>
      <c r="I17" s="91" t="s">
        <v>81</v>
      </c>
      <c r="J17" s="90"/>
      <c r="K17" s="90" t="s">
        <v>68</v>
      </c>
      <c r="L17" s="94"/>
    </row>
    <row r="18" spans="1:14" ht="52" x14ac:dyDescent="0.4">
      <c r="A18" s="19" t="s">
        <v>82</v>
      </c>
      <c r="B18" s="109" t="s">
        <v>79</v>
      </c>
      <c r="C18" s="101"/>
      <c r="D18" s="90" t="s">
        <v>102</v>
      </c>
      <c r="E18" s="90" t="s">
        <v>95</v>
      </c>
      <c r="F18" s="90" t="s">
        <v>9</v>
      </c>
      <c r="G18" s="90"/>
      <c r="H18" s="93" t="s">
        <v>13</v>
      </c>
      <c r="I18" s="90" t="s">
        <v>73</v>
      </c>
      <c r="J18" s="90"/>
      <c r="K18" s="90" t="s">
        <v>62</v>
      </c>
      <c r="L18" s="94"/>
      <c r="M18" s="108"/>
      <c r="N18" s="108"/>
    </row>
    <row r="19" spans="1:14" ht="65" x14ac:dyDescent="0.4">
      <c r="A19" s="13"/>
      <c r="B19" s="109" t="s">
        <v>79</v>
      </c>
      <c r="C19" s="101"/>
      <c r="D19" s="90" t="s">
        <v>120</v>
      </c>
      <c r="E19" s="91" t="s">
        <v>126</v>
      </c>
      <c r="F19" s="90" t="s">
        <v>9</v>
      </c>
      <c r="G19" s="90"/>
      <c r="H19" s="93" t="s">
        <v>10</v>
      </c>
      <c r="I19" s="90" t="s">
        <v>49</v>
      </c>
      <c r="J19" s="90"/>
      <c r="K19" s="90" t="s">
        <v>47</v>
      </c>
      <c r="L19" s="94"/>
    </row>
    <row r="20" spans="1:14" ht="52" x14ac:dyDescent="0.4">
      <c r="A20" s="13"/>
      <c r="B20" s="95" t="s">
        <v>79</v>
      </c>
      <c r="C20" s="101"/>
      <c r="D20" s="90" t="s">
        <v>42</v>
      </c>
      <c r="E20" s="100" t="s">
        <v>258</v>
      </c>
      <c r="F20" s="90" t="s">
        <v>6</v>
      </c>
      <c r="G20" s="90"/>
      <c r="H20" s="93" t="s">
        <v>41</v>
      </c>
      <c r="I20" s="90" t="s">
        <v>49</v>
      </c>
      <c r="J20" s="90" t="s">
        <v>73</v>
      </c>
      <c r="K20" s="91" t="s">
        <v>52</v>
      </c>
      <c r="L20" s="94"/>
    </row>
    <row r="21" spans="1:14" ht="39" x14ac:dyDescent="0.4">
      <c r="A21" s="13"/>
      <c r="B21" s="95" t="s">
        <v>79</v>
      </c>
      <c r="C21" s="101"/>
      <c r="D21" s="90" t="s">
        <v>11</v>
      </c>
      <c r="E21" s="100" t="s">
        <v>148</v>
      </c>
      <c r="F21" s="90" t="s">
        <v>104</v>
      </c>
      <c r="G21" s="90"/>
      <c r="H21" s="93" t="s">
        <v>12</v>
      </c>
      <c r="I21" s="90" t="s">
        <v>73</v>
      </c>
      <c r="J21" s="90"/>
      <c r="K21" s="90" t="s">
        <v>61</v>
      </c>
      <c r="L21" s="94"/>
    </row>
    <row r="22" spans="1:14" ht="39" x14ac:dyDescent="0.4">
      <c r="A22" s="13"/>
      <c r="B22" s="95" t="s">
        <v>79</v>
      </c>
      <c r="C22" s="110"/>
      <c r="D22" s="90" t="s">
        <v>103</v>
      </c>
      <c r="E22" s="100" t="s">
        <v>149</v>
      </c>
      <c r="F22" s="104" t="s">
        <v>59</v>
      </c>
      <c r="G22" s="90"/>
      <c r="H22" s="93" t="s">
        <v>54</v>
      </c>
      <c r="I22" s="98" t="s">
        <v>73</v>
      </c>
      <c r="J22" s="98"/>
      <c r="K22" s="90" t="s">
        <v>52</v>
      </c>
      <c r="L22" s="94"/>
    </row>
    <row r="23" spans="1:14" ht="39" x14ac:dyDescent="0.4">
      <c r="A23" s="13"/>
      <c r="B23" s="95" t="s">
        <v>79</v>
      </c>
      <c r="C23" s="110"/>
      <c r="D23" s="90" t="s">
        <v>259</v>
      </c>
      <c r="E23" s="90" t="s">
        <v>260</v>
      </c>
      <c r="F23" s="104" t="s">
        <v>60</v>
      </c>
      <c r="G23" s="90"/>
      <c r="H23" s="93" t="s">
        <v>55</v>
      </c>
      <c r="I23" s="91" t="s">
        <v>73</v>
      </c>
      <c r="J23" s="98"/>
      <c r="K23" s="90" t="s">
        <v>52</v>
      </c>
      <c r="L23" s="94"/>
    </row>
    <row r="24" spans="1:14" ht="52" x14ac:dyDescent="0.4">
      <c r="A24" s="13"/>
      <c r="B24" s="95" t="s">
        <v>79</v>
      </c>
      <c r="C24" s="96"/>
      <c r="D24" s="90" t="s">
        <v>105</v>
      </c>
      <c r="E24" s="91" t="s">
        <v>132</v>
      </c>
      <c r="F24" s="98" t="s">
        <v>9</v>
      </c>
      <c r="G24" s="90"/>
      <c r="H24" s="121" t="s">
        <v>274</v>
      </c>
      <c r="I24" s="98" t="s">
        <v>74</v>
      </c>
      <c r="J24" s="98"/>
      <c r="K24" s="90" t="s">
        <v>61</v>
      </c>
      <c r="L24" s="94"/>
    </row>
    <row r="25" spans="1:14" ht="78" x14ac:dyDescent="0.4">
      <c r="A25" s="19" t="s">
        <v>82</v>
      </c>
      <c r="B25" s="95" t="s">
        <v>79</v>
      </c>
      <c r="C25" s="101" t="s">
        <v>91</v>
      </c>
      <c r="D25" s="90" t="s">
        <v>106</v>
      </c>
      <c r="E25" s="91" t="s">
        <v>97</v>
      </c>
      <c r="F25" s="90" t="s">
        <v>9</v>
      </c>
      <c r="G25" s="90"/>
      <c r="H25" s="93" t="s">
        <v>75</v>
      </c>
      <c r="I25" s="91" t="s">
        <v>81</v>
      </c>
      <c r="J25" s="101"/>
      <c r="K25" s="90" t="s">
        <v>69</v>
      </c>
      <c r="L25" s="94"/>
    </row>
    <row r="26" spans="1:14" ht="91" x14ac:dyDescent="0.4">
      <c r="A26" s="19" t="s">
        <v>82</v>
      </c>
      <c r="B26" s="101" t="s">
        <v>91</v>
      </c>
      <c r="C26" s="101" t="s">
        <v>79</v>
      </c>
      <c r="D26" s="90" t="s">
        <v>16</v>
      </c>
      <c r="E26" s="100" t="s">
        <v>264</v>
      </c>
      <c r="F26" s="90" t="s">
        <v>9</v>
      </c>
      <c r="G26" s="90"/>
      <c r="H26" s="93" t="s">
        <v>63</v>
      </c>
      <c r="I26" s="90" t="s">
        <v>15</v>
      </c>
      <c r="J26" s="91" t="s">
        <v>80</v>
      </c>
      <c r="K26" s="90" t="s">
        <v>52</v>
      </c>
      <c r="L26" s="103"/>
    </row>
    <row r="27" spans="1:14" ht="52" x14ac:dyDescent="0.4">
      <c r="A27" s="12"/>
      <c r="B27" s="101" t="s">
        <v>91</v>
      </c>
      <c r="C27" s="89" t="s">
        <v>79</v>
      </c>
      <c r="D27" s="90" t="s">
        <v>107</v>
      </c>
      <c r="E27" s="100" t="s">
        <v>150</v>
      </c>
      <c r="F27" s="90" t="s">
        <v>9</v>
      </c>
      <c r="G27" s="90"/>
      <c r="H27" s="93" t="s">
        <v>64</v>
      </c>
      <c r="I27" s="90" t="s">
        <v>15</v>
      </c>
      <c r="J27" s="90"/>
      <c r="K27" s="90" t="s">
        <v>52</v>
      </c>
      <c r="L27" s="94"/>
    </row>
    <row r="28" spans="1:14" ht="52" x14ac:dyDescent="0.4">
      <c r="A28" s="12"/>
      <c r="B28" s="101" t="s">
        <v>91</v>
      </c>
      <c r="C28" s="101"/>
      <c r="D28" s="100" t="s">
        <v>270</v>
      </c>
      <c r="E28" s="91" t="s">
        <v>135</v>
      </c>
      <c r="F28" s="91" t="s">
        <v>9</v>
      </c>
      <c r="G28" s="91"/>
      <c r="H28" s="121" t="s">
        <v>274</v>
      </c>
      <c r="I28" s="90"/>
      <c r="J28" s="90"/>
      <c r="K28" s="90" t="s">
        <v>68</v>
      </c>
      <c r="L28" s="122"/>
    </row>
    <row r="29" spans="1:14" ht="52" x14ac:dyDescent="0.4">
      <c r="A29" s="12"/>
      <c r="B29" s="101" t="s">
        <v>91</v>
      </c>
      <c r="C29" s="101"/>
      <c r="D29" s="100" t="s">
        <v>273</v>
      </c>
      <c r="E29" s="90" t="s">
        <v>134</v>
      </c>
      <c r="F29" s="91" t="s">
        <v>9</v>
      </c>
      <c r="G29" s="91"/>
      <c r="H29" s="121" t="s">
        <v>274</v>
      </c>
      <c r="I29" s="90"/>
      <c r="J29" s="90"/>
      <c r="K29" s="90" t="s">
        <v>68</v>
      </c>
      <c r="L29" s="122"/>
    </row>
    <row r="30" spans="1:14" ht="80" x14ac:dyDescent="0.4">
      <c r="A30" s="19" t="s">
        <v>82</v>
      </c>
      <c r="B30" s="101" t="s">
        <v>91</v>
      </c>
      <c r="C30" s="101"/>
      <c r="D30" s="90" t="s">
        <v>123</v>
      </c>
      <c r="E30" s="91" t="s">
        <v>127</v>
      </c>
      <c r="F30" s="90" t="s">
        <v>9</v>
      </c>
      <c r="G30" s="90"/>
      <c r="H30" s="93" t="s">
        <v>24</v>
      </c>
      <c r="I30" s="90" t="s">
        <v>49</v>
      </c>
      <c r="J30" s="90"/>
      <c r="K30" s="90" t="s">
        <v>52</v>
      </c>
      <c r="L30" s="113"/>
    </row>
    <row r="31" spans="1:14" ht="91" x14ac:dyDescent="0.4">
      <c r="A31" s="19" t="s">
        <v>82</v>
      </c>
      <c r="B31" s="101" t="s">
        <v>70</v>
      </c>
      <c r="C31" s="101"/>
      <c r="D31" s="90" t="s">
        <v>108</v>
      </c>
      <c r="E31" s="91" t="s">
        <v>138</v>
      </c>
      <c r="F31" s="90" t="s">
        <v>58</v>
      </c>
      <c r="G31" s="90">
        <v>2023</v>
      </c>
      <c r="H31" s="93" t="s">
        <v>8</v>
      </c>
      <c r="I31" s="90"/>
      <c r="J31" s="90"/>
      <c r="K31" s="90" t="s">
        <v>61</v>
      </c>
      <c r="L31" s="94"/>
    </row>
    <row r="32" spans="1:14" ht="78" x14ac:dyDescent="0.4">
      <c r="A32" s="13"/>
      <c r="B32" s="89" t="s">
        <v>70</v>
      </c>
      <c r="C32" s="89"/>
      <c r="D32" s="91" t="s">
        <v>110</v>
      </c>
      <c r="E32" s="100" t="s">
        <v>151</v>
      </c>
      <c r="F32" s="90" t="s">
        <v>67</v>
      </c>
      <c r="G32" s="91">
        <v>2024</v>
      </c>
      <c r="H32" s="93" t="s">
        <v>66</v>
      </c>
      <c r="I32" s="90"/>
      <c r="J32" s="90"/>
      <c r="K32" s="90" t="s">
        <v>65</v>
      </c>
      <c r="L32" s="94"/>
    </row>
    <row r="33" spans="1:12" ht="94.5" customHeight="1" x14ac:dyDescent="0.4">
      <c r="A33" s="12"/>
      <c r="B33" s="101" t="s">
        <v>70</v>
      </c>
      <c r="C33" s="101"/>
      <c r="D33" s="90" t="s">
        <v>109</v>
      </c>
      <c r="E33" s="91" t="s">
        <v>130</v>
      </c>
      <c r="F33" s="90" t="s">
        <v>67</v>
      </c>
      <c r="G33" s="90"/>
      <c r="H33" s="93" t="s">
        <v>17</v>
      </c>
      <c r="I33" s="90"/>
      <c r="J33" s="90"/>
      <c r="K33" s="90" t="s">
        <v>65</v>
      </c>
      <c r="L33" s="94"/>
    </row>
    <row r="34" spans="1:12" ht="104" x14ac:dyDescent="0.4">
      <c r="A34" s="12"/>
      <c r="B34" s="101" t="s">
        <v>70</v>
      </c>
      <c r="C34" s="101"/>
      <c r="D34" s="100" t="s">
        <v>156</v>
      </c>
      <c r="E34" s="100" t="s">
        <v>265</v>
      </c>
      <c r="F34" s="90" t="s">
        <v>67</v>
      </c>
      <c r="G34" s="90">
        <v>2022</v>
      </c>
      <c r="H34" s="93" t="s">
        <v>18</v>
      </c>
      <c r="I34" s="91" t="s">
        <v>81</v>
      </c>
      <c r="J34" s="114"/>
      <c r="K34" s="90" t="s">
        <v>65</v>
      </c>
      <c r="L34" s="94"/>
    </row>
    <row r="35" spans="1:12" ht="52" x14ac:dyDescent="0.4">
      <c r="A35" s="12"/>
      <c r="B35" s="101" t="s">
        <v>70</v>
      </c>
      <c r="C35" s="101"/>
      <c r="D35" s="90" t="s">
        <v>111</v>
      </c>
      <c r="E35" s="91" t="s">
        <v>121</v>
      </c>
      <c r="F35" s="90" t="s">
        <v>67</v>
      </c>
      <c r="G35" s="90">
        <v>2024</v>
      </c>
      <c r="H35" s="93" t="s">
        <v>20</v>
      </c>
      <c r="I35" s="90"/>
      <c r="J35" s="90"/>
      <c r="K35" s="90" t="s">
        <v>65</v>
      </c>
      <c r="L35" s="94"/>
    </row>
    <row r="36" spans="1:12" ht="64" x14ac:dyDescent="0.4">
      <c r="A36" s="12"/>
      <c r="B36" s="101" t="s">
        <v>70</v>
      </c>
      <c r="C36" s="101" t="s">
        <v>91</v>
      </c>
      <c r="D36" s="91" t="s">
        <v>266</v>
      </c>
      <c r="E36" s="100" t="s">
        <v>152</v>
      </c>
      <c r="F36" s="91" t="s">
        <v>26</v>
      </c>
      <c r="G36" s="115"/>
      <c r="H36" s="93" t="s">
        <v>29</v>
      </c>
      <c r="I36" s="90" t="s">
        <v>50</v>
      </c>
      <c r="J36" s="90"/>
      <c r="K36" s="90" t="s">
        <v>68</v>
      </c>
      <c r="L36" s="94"/>
    </row>
    <row r="37" spans="1:12" ht="65" x14ac:dyDescent="0.4">
      <c r="A37" s="12"/>
      <c r="B37" s="101" t="s">
        <v>70</v>
      </c>
      <c r="C37" s="101" t="s">
        <v>91</v>
      </c>
      <c r="D37" s="91" t="s">
        <v>267</v>
      </c>
      <c r="E37" s="100" t="s">
        <v>153</v>
      </c>
      <c r="F37" s="91" t="s">
        <v>26</v>
      </c>
      <c r="G37" s="115"/>
      <c r="H37" s="93" t="s">
        <v>29</v>
      </c>
      <c r="I37" s="90" t="s">
        <v>50</v>
      </c>
      <c r="J37" s="90"/>
      <c r="K37" s="90" t="s">
        <v>68</v>
      </c>
      <c r="L37" s="94"/>
    </row>
    <row r="38" spans="1:12" ht="65" x14ac:dyDescent="0.4">
      <c r="A38" s="12"/>
      <c r="B38" s="101" t="s">
        <v>70</v>
      </c>
      <c r="C38" s="89"/>
      <c r="D38" s="100" t="s">
        <v>268</v>
      </c>
      <c r="E38" s="100" t="s">
        <v>269</v>
      </c>
      <c r="F38" s="91" t="s">
        <v>26</v>
      </c>
      <c r="G38" s="115"/>
      <c r="H38" s="93" t="s">
        <v>29</v>
      </c>
      <c r="I38" s="90" t="s">
        <v>50</v>
      </c>
      <c r="J38" s="90"/>
      <c r="K38" s="90" t="s">
        <v>68</v>
      </c>
      <c r="L38" s="94"/>
    </row>
    <row r="39" spans="1:12" ht="52" x14ac:dyDescent="0.4">
      <c r="A39" s="13"/>
      <c r="B39" s="89" t="s">
        <v>70</v>
      </c>
      <c r="C39" s="89"/>
      <c r="D39" s="90" t="s">
        <v>119</v>
      </c>
      <c r="E39" s="100" t="s">
        <v>139</v>
      </c>
      <c r="F39" s="104" t="s">
        <v>26</v>
      </c>
      <c r="G39" s="90"/>
      <c r="H39" s="93" t="s">
        <v>28</v>
      </c>
      <c r="I39" s="90" t="s">
        <v>50</v>
      </c>
      <c r="J39" s="90"/>
      <c r="K39" s="90" t="s">
        <v>52</v>
      </c>
      <c r="L39" s="94"/>
    </row>
    <row r="40" spans="1:12" ht="48" x14ac:dyDescent="0.4">
      <c r="A40" s="12"/>
      <c r="B40" s="101" t="s">
        <v>70</v>
      </c>
      <c r="C40" s="101"/>
      <c r="D40" s="90" t="s">
        <v>116</v>
      </c>
      <c r="E40" s="90" t="s">
        <v>122</v>
      </c>
      <c r="F40" s="90" t="s">
        <v>67</v>
      </c>
      <c r="G40" s="90">
        <v>2024</v>
      </c>
      <c r="H40" s="93" t="s">
        <v>19</v>
      </c>
      <c r="I40" s="90" t="s">
        <v>50</v>
      </c>
      <c r="J40" s="90"/>
      <c r="K40" s="90" t="s">
        <v>65</v>
      </c>
      <c r="L40" s="94"/>
    </row>
    <row r="41" spans="1:12" ht="78" x14ac:dyDescent="0.4">
      <c r="A41" s="19" t="s">
        <v>82</v>
      </c>
      <c r="B41" s="101" t="s">
        <v>71</v>
      </c>
      <c r="C41" s="101"/>
      <c r="D41" s="90" t="s">
        <v>261</v>
      </c>
      <c r="E41" s="100" t="s">
        <v>262</v>
      </c>
      <c r="F41" s="91" t="s">
        <v>9</v>
      </c>
      <c r="G41" s="90"/>
      <c r="H41" s="111" t="s">
        <v>25</v>
      </c>
      <c r="I41" s="90"/>
      <c r="J41" s="90"/>
      <c r="K41" s="112" t="s">
        <v>93</v>
      </c>
      <c r="L41" s="94"/>
    </row>
    <row r="42" spans="1:12" ht="91" x14ac:dyDescent="0.4">
      <c r="A42" s="12"/>
      <c r="B42" s="101" t="s">
        <v>71</v>
      </c>
      <c r="C42" s="101"/>
      <c r="D42" s="100" t="s">
        <v>154</v>
      </c>
      <c r="E42" s="100" t="s">
        <v>263</v>
      </c>
      <c r="F42" s="90" t="s">
        <v>58</v>
      </c>
      <c r="G42" s="90"/>
      <c r="H42" s="93" t="s">
        <v>117</v>
      </c>
      <c r="I42" s="90" t="s">
        <v>73</v>
      </c>
      <c r="J42" s="90"/>
      <c r="K42" s="112" t="s">
        <v>93</v>
      </c>
      <c r="L42" s="94"/>
    </row>
    <row r="43" spans="1:12" ht="65" x14ac:dyDescent="0.4">
      <c r="A43" s="101"/>
      <c r="B43" s="101" t="s">
        <v>71</v>
      </c>
      <c r="C43" s="101"/>
      <c r="D43" s="91" t="s">
        <v>131</v>
      </c>
      <c r="E43" s="100" t="s">
        <v>155</v>
      </c>
      <c r="F43" s="90" t="s">
        <v>118</v>
      </c>
      <c r="G43" s="90"/>
      <c r="H43" s="93" t="s">
        <v>272</v>
      </c>
      <c r="I43" s="90"/>
      <c r="J43" s="90"/>
      <c r="K43" s="112" t="s">
        <v>93</v>
      </c>
      <c r="L43" s="94"/>
    </row>
    <row r="45" spans="1:12" ht="29.15" customHeight="1" x14ac:dyDescent="0.4"/>
    <row r="47" spans="1:12" x14ac:dyDescent="0.4">
      <c r="A47" s="17"/>
      <c r="B47" s="25" t="s">
        <v>72</v>
      </c>
      <c r="C47" s="25" t="s">
        <v>92</v>
      </c>
      <c r="D47" s="25" t="s">
        <v>76</v>
      </c>
    </row>
    <row r="48" spans="1:12" x14ac:dyDescent="0.4">
      <c r="A48" s="15"/>
      <c r="B48" s="26" t="s">
        <v>79</v>
      </c>
      <c r="C48" s="26" t="s">
        <v>50</v>
      </c>
      <c r="D48" s="26" t="s">
        <v>61</v>
      </c>
    </row>
    <row r="49" spans="1:10" x14ac:dyDescent="0.4">
      <c r="A49" s="15"/>
      <c r="B49" s="26" t="s">
        <v>91</v>
      </c>
      <c r="C49" s="26" t="s">
        <v>49</v>
      </c>
      <c r="D49" s="26" t="s">
        <v>52</v>
      </c>
    </row>
    <row r="50" spans="1:10" x14ac:dyDescent="0.4">
      <c r="A50" s="15"/>
      <c r="B50" s="26" t="s">
        <v>70</v>
      </c>
      <c r="C50" s="26" t="s">
        <v>53</v>
      </c>
      <c r="D50" s="26" t="s">
        <v>93</v>
      </c>
    </row>
    <row r="51" spans="1:10" x14ac:dyDescent="0.4">
      <c r="A51" s="15"/>
      <c r="B51" s="26" t="s">
        <v>71</v>
      </c>
      <c r="C51" s="26" t="s">
        <v>15</v>
      </c>
      <c r="D51" s="26" t="s">
        <v>65</v>
      </c>
    </row>
    <row r="52" spans="1:10" x14ac:dyDescent="0.4">
      <c r="B52" s="25"/>
      <c r="C52" s="26" t="s">
        <v>73</v>
      </c>
      <c r="D52" s="26" t="s">
        <v>68</v>
      </c>
    </row>
    <row r="53" spans="1:10" x14ac:dyDescent="0.4">
      <c r="A53" s="15"/>
      <c r="B53" s="26"/>
      <c r="C53" s="26" t="s">
        <v>74</v>
      </c>
      <c r="D53" s="26" t="s">
        <v>62</v>
      </c>
    </row>
    <row r="54" spans="1:10" x14ac:dyDescent="0.4">
      <c r="A54" s="15"/>
      <c r="B54" s="25"/>
      <c r="C54" s="26" t="s">
        <v>80</v>
      </c>
      <c r="D54" s="26" t="s">
        <v>47</v>
      </c>
    </row>
    <row r="55" spans="1:10" x14ac:dyDescent="0.4">
      <c r="A55" s="15"/>
      <c r="B55" s="26"/>
      <c r="C55" s="26" t="s">
        <v>81</v>
      </c>
      <c r="D55" s="26" t="s">
        <v>69</v>
      </c>
    </row>
    <row r="56" spans="1:10" x14ac:dyDescent="0.4">
      <c r="A56" s="15"/>
      <c r="B56" s="16"/>
      <c r="C56" s="23"/>
      <c r="D56" s="24"/>
    </row>
    <row r="57" spans="1:10" x14ac:dyDescent="0.4">
      <c r="A57" s="15"/>
      <c r="B57" s="15"/>
      <c r="C57" s="18"/>
    </row>
    <row r="58" spans="1:10" x14ac:dyDescent="0.4">
      <c r="A58" s="15"/>
      <c r="B58" s="15"/>
      <c r="I58" s="15"/>
      <c r="J58" s="15"/>
    </row>
    <row r="59" spans="1:10" x14ac:dyDescent="0.4">
      <c r="A59" s="15"/>
      <c r="B59" s="15"/>
      <c r="C59" s="15"/>
      <c r="D59" s="15"/>
      <c r="I59" s="15"/>
      <c r="J59" s="15"/>
    </row>
    <row r="60" spans="1:10" x14ac:dyDescent="0.4">
      <c r="A60" s="15"/>
      <c r="B60" s="15"/>
      <c r="C60" s="15"/>
      <c r="D60" s="15"/>
      <c r="I60" s="15"/>
      <c r="J60" s="15"/>
    </row>
  </sheetData>
  <autoFilter ref="A1:K44" xr:uid="{4966F3D8-CAC0-9441-8970-6E9C8A79F2BF}"/>
  <sortState xmlns:xlrd2="http://schemas.microsoft.com/office/spreadsheetml/2017/richdata2" ref="B2:K44">
    <sortCondition ref="B2:B44"/>
  </sortState>
  <hyperlinks>
    <hyperlink ref="H4" display="https://conseil-budgetaire.ch/dienstleistungen/budgetbeispiele" xr:uid="{2D1D3224-2EDF-E24B-A4DD-794F1106A203}"/>
    <hyperlink ref="H8" display="https://www.frc.ch/wp-content/uploads/2024/04/frc_budget_livre.pdf" xr:uid="{CCDB8D94-424E-5B49-BB84-036BB72778AA}"/>
    <hyperlink ref="H31" r:id="rId1" xr:uid="{656A480E-4FFF-644C-931B-DE32E4FED255}"/>
    <hyperlink ref="H19" r:id="rId2" xr:uid="{D7562ECB-384B-4900-8643-2C12520DFF42}"/>
    <hyperlink ref="H20" r:id="rId3" xr:uid="{99510E98-CE77-41FB-A9AB-AF4E678E34B3}"/>
    <hyperlink ref="H30" r:id="rId4" xr:uid="{2E19D88A-8C65-8A46-B7E1-E1C6390A62EC}"/>
    <hyperlink ref="H36" r:id="rId5" xr:uid="{61497060-D2D0-8E4A-B2BC-4DBE45069905}"/>
    <hyperlink ref="H21" r:id="rId6" xr:uid="{2D8C66DA-3C84-8B4F-8AC4-48633EEBA362}"/>
    <hyperlink ref="H38" r:id="rId7" xr:uid="{D981155D-7D98-AE42-B1EA-8ECDA5821838}"/>
    <hyperlink ref="H22" r:id="rId8" xr:uid="{615C191F-4A4C-C44C-9F89-3F7A00CE02AB}"/>
    <hyperlink ref="H23" r:id="rId9" xr:uid="{B2221616-17E3-614D-8808-EA3A8FF2F00F}"/>
    <hyperlink ref="H26" r:id="rId10" xr:uid="{4EE163EC-C860-BE4D-B23A-04073468CDCF}"/>
    <hyperlink ref="H3" display="https://www.vd.ch/sante-soins-et-handicap/assurance-maladie/primes-dassurance-maladie" xr:uid="{3402D9B7-4FDB-AE48-9E43-C901C15FDBD2}"/>
    <hyperlink ref="H27" r:id="rId11" xr:uid="{22F80851-02CA-1B4D-BEC3-E6714AE83408}"/>
    <hyperlink ref="H32" r:id="rId12" xr:uid="{65A52041-9A03-784F-BA24-505AE772C030}"/>
    <hyperlink ref="H14" r:id="rId13" xr:uid="{A543D34E-9733-4013-BA1D-550FC43D23CF}"/>
    <hyperlink ref="H37" r:id="rId14" xr:uid="{D9265CC2-6D12-451E-80D5-BF73BFB55099}"/>
    <hyperlink ref="H33" r:id="rId15" xr:uid="{CE5AD5FC-14AF-4ECD-B72F-2940180A9E23}"/>
    <hyperlink ref="H35" r:id="rId16" xr:uid="{D601DBC9-C9A2-4769-9EE2-B61AA081038B}"/>
    <hyperlink ref="H2" display="https://www.vd.ch/prestation/determiner-modifier-ses-acomptes-avec-e-aco-pour-les-individus-personnes-physiques" xr:uid="{D038BA8B-E087-C140-A607-D596AD09D78A}"/>
    <hyperlink ref="H13" display="https://www.rts.ch/info/economie/13791388-podcast-comment-bien-gerer-son-budget.html" xr:uid="{AE0556C7-61F1-C842-B14F-942E8A2D9DF8}"/>
    <hyperlink ref="H6" display="https://www.frc.ch/dossiers/tout-sur-le-budget/" xr:uid="{72E1255B-207C-3047-BDD0-0DE5C4F782C5}"/>
    <hyperlink ref="H10" display="https://www.147.ch/fr/article/salaire-apprenti/" xr:uid="{962E1733-C47D-3D46-82EF-38023DEB0569}"/>
    <hyperlink ref="H11" display="https://www.147.ch/fr/article/demenager-de-chez-soi/" xr:uid="{3E441A6A-75D5-9B44-818F-87BEC7086B86}"/>
    <hyperlink ref="H12" display="https://www.147.ch/fr/article/eviter-les-dettes-grace-au-budget-a-lepargne-etc/" xr:uid="{E786CBB7-78AD-EF47-A7E2-DAE312D25581}"/>
    <hyperlink ref="H7" r:id="rId17" xr:uid="{DAC850C1-1D0F-D948-8541-CEE01E9DB8F3}"/>
    <hyperlink ref="H16" r:id="rId18" xr:uid="{C63CCAF2-9A85-1040-85C3-E38867835225}"/>
    <hyperlink ref="H18" r:id="rId19" xr:uid="{4726018A-50BD-B940-9171-189946D248F3}"/>
    <hyperlink ref="H39" r:id="rId20" xr:uid="{0340A564-63A6-6F41-99C1-67E9ECCA9127}"/>
    <hyperlink ref="H40" r:id="rId21" xr:uid="{C9146D47-4E10-4C43-836E-7C1D2FFB5313}"/>
    <hyperlink ref="H34" r:id="rId22" xr:uid="{5638CFA7-B968-224C-A8CF-CC2AD823F67B}"/>
    <hyperlink ref="H42" r:id="rId23" xr:uid="{55D5D561-CDF8-4148-AD88-E95BB2A2039C}"/>
    <hyperlink ref="H25" r:id="rId24" xr:uid="{D725A7DE-D071-47C8-AD51-A857908837CD}"/>
    <hyperlink ref="H43" r:id="rId25" xr:uid="{4CE2D09B-F07D-4E43-9B12-63BA88DD6360}"/>
  </hyperlinks>
  <pageMargins left="0.7" right="0.7" top="0.75" bottom="0.75" header="0.3" footer="0.3"/>
  <pageSetup paperSize="9" orientation="portrait" r:id="rId26"/>
  <legacyDrawing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B12D2-CEE3-4BB6-B9DC-F748B162A5A2}">
  <sheetPr>
    <tabColor theme="5" tint="-0.249977111117893"/>
  </sheetPr>
  <dimension ref="A1:F23"/>
  <sheetViews>
    <sheetView showGridLines="0" topLeftCell="A2" workbookViewId="0">
      <selection activeCell="K13" sqref="K13"/>
    </sheetView>
  </sheetViews>
  <sheetFormatPr baseColWidth="10" defaultColWidth="10.58203125" defaultRowHeight="14.5" x14ac:dyDescent="0.35"/>
  <cols>
    <col min="1" max="1" width="31.58203125" style="1" customWidth="1"/>
    <col min="2" max="2" width="25" style="1" customWidth="1"/>
    <col min="3" max="4" width="10.58203125" style="1"/>
    <col min="5" max="5" width="31.58203125" style="1" customWidth="1"/>
    <col min="6" max="6" width="25" style="1" customWidth="1"/>
    <col min="7" max="16384" width="10.58203125" style="1"/>
  </cols>
  <sheetData>
    <row r="1" spans="1:6" ht="27" customHeight="1" x14ac:dyDescent="0.35">
      <c r="A1" s="117" t="s">
        <v>37</v>
      </c>
      <c r="B1" s="117"/>
      <c r="C1" s="117"/>
      <c r="D1" s="117"/>
      <c r="E1" s="117"/>
      <c r="F1" s="117"/>
    </row>
    <row r="2" spans="1:6" ht="18" customHeight="1" x14ac:dyDescent="0.35">
      <c r="A2" s="8"/>
      <c r="B2" s="8"/>
    </row>
    <row r="3" spans="1:6" ht="16" x14ac:dyDescent="0.4">
      <c r="A3" s="84" t="s">
        <v>30</v>
      </c>
      <c r="B3" s="85"/>
      <c r="C3" s="85"/>
      <c r="D3" s="85"/>
      <c r="E3" s="85"/>
      <c r="F3" s="73"/>
    </row>
    <row r="4" spans="1:6" ht="16" x14ac:dyDescent="0.4">
      <c r="A4" s="84"/>
      <c r="B4" s="85"/>
      <c r="C4" s="85"/>
      <c r="D4" s="85"/>
      <c r="E4" s="85"/>
      <c r="F4" s="73"/>
    </row>
    <row r="5" spans="1:6" ht="16" x14ac:dyDescent="0.4">
      <c r="A5" s="83" t="s">
        <v>256</v>
      </c>
      <c r="B5" s="76"/>
      <c r="C5" s="77"/>
      <c r="D5" s="76"/>
      <c r="E5" s="76"/>
      <c r="F5" s="73"/>
    </row>
    <row r="6" spans="1:6" ht="16" x14ac:dyDescent="0.4">
      <c r="A6" s="83" t="s">
        <v>254</v>
      </c>
      <c r="B6" s="76"/>
      <c r="C6" s="77"/>
      <c r="D6" s="76"/>
      <c r="E6" s="76"/>
      <c r="F6" s="73"/>
    </row>
    <row r="7" spans="1:6" ht="18.5" x14ac:dyDescent="0.45">
      <c r="A7" s="83" t="s">
        <v>255</v>
      </c>
      <c r="B7" s="2"/>
      <c r="C7" s="3"/>
      <c r="D7" s="73"/>
      <c r="E7" s="73"/>
      <c r="F7" s="73"/>
    </row>
    <row r="8" spans="1:6" ht="18.5" x14ac:dyDescent="0.45">
      <c r="A8" s="2"/>
      <c r="B8" s="2"/>
      <c r="C8" s="3"/>
      <c r="D8" s="73"/>
      <c r="E8" s="73"/>
      <c r="F8" s="73"/>
    </row>
    <row r="9" spans="1:6" ht="16" x14ac:dyDescent="0.4">
      <c r="A9" s="76" t="s">
        <v>250</v>
      </c>
      <c r="B9" s="76"/>
      <c r="C9" s="77"/>
      <c r="D9" s="76"/>
      <c r="E9" s="76"/>
      <c r="F9" s="76"/>
    </row>
    <row r="10" spans="1:6" ht="18.5" x14ac:dyDescent="0.45">
      <c r="A10" s="2"/>
      <c r="B10" s="2"/>
      <c r="C10" s="3"/>
      <c r="D10" s="73"/>
      <c r="E10" s="73"/>
      <c r="F10" s="73"/>
    </row>
    <row r="11" spans="1:6" ht="18.5" x14ac:dyDescent="0.45">
      <c r="A11" s="116" t="s">
        <v>38</v>
      </c>
      <c r="B11" s="116"/>
      <c r="C11" s="3"/>
      <c r="D11" s="73"/>
      <c r="E11" s="116" t="s">
        <v>39</v>
      </c>
      <c r="F11" s="116"/>
    </row>
    <row r="12" spans="1:6" ht="18.5" x14ac:dyDescent="0.45">
      <c r="A12" s="2"/>
      <c r="B12" s="2"/>
      <c r="C12" s="3"/>
      <c r="D12" s="73"/>
      <c r="E12" s="73"/>
      <c r="F12" s="73"/>
    </row>
    <row r="13" spans="1:6" ht="42" customHeight="1" x14ac:dyDescent="0.35">
      <c r="A13" s="5" t="s">
        <v>31</v>
      </c>
      <c r="B13" s="78">
        <v>40000</v>
      </c>
      <c r="C13" s="73"/>
      <c r="D13" s="73"/>
      <c r="E13" s="5" t="s">
        <v>31</v>
      </c>
      <c r="F13" s="78">
        <v>0</v>
      </c>
    </row>
    <row r="14" spans="1:6" ht="26.25" customHeight="1" x14ac:dyDescent="0.35">
      <c r="A14" s="4" t="s">
        <v>32</v>
      </c>
      <c r="B14" s="79">
        <v>0.1</v>
      </c>
      <c r="C14" s="73"/>
      <c r="D14" s="73"/>
      <c r="E14" s="4" t="s">
        <v>32</v>
      </c>
      <c r="F14" s="79">
        <v>0</v>
      </c>
    </row>
    <row r="15" spans="1:6" ht="26.25" customHeight="1" x14ac:dyDescent="0.35">
      <c r="A15" s="4" t="s">
        <v>33</v>
      </c>
      <c r="B15" s="4">
        <f>B14/12</f>
        <v>8.3333333333333332E-3</v>
      </c>
      <c r="C15" s="73"/>
      <c r="D15" s="73"/>
      <c r="E15" s="4" t="s">
        <v>33</v>
      </c>
      <c r="F15" s="4">
        <f>F14/12</f>
        <v>0</v>
      </c>
    </row>
    <row r="16" spans="1:6" ht="26.25" customHeight="1" x14ac:dyDescent="0.35">
      <c r="A16" s="4" t="s">
        <v>34</v>
      </c>
      <c r="B16" s="80">
        <v>3</v>
      </c>
      <c r="C16" s="73"/>
      <c r="D16" s="73"/>
      <c r="E16" s="4" t="s">
        <v>34</v>
      </c>
      <c r="F16" s="80">
        <v>0</v>
      </c>
    </row>
    <row r="17" spans="1:6" ht="26.25" customHeight="1" x14ac:dyDescent="0.35">
      <c r="A17" s="4" t="s">
        <v>35</v>
      </c>
      <c r="B17" s="4">
        <f>B16*12</f>
        <v>36</v>
      </c>
      <c r="C17" s="73"/>
      <c r="D17" s="73"/>
      <c r="E17" s="4" t="s">
        <v>35</v>
      </c>
      <c r="F17" s="4">
        <f>F16*12</f>
        <v>0</v>
      </c>
    </row>
    <row r="18" spans="1:6" ht="26.25" customHeight="1" x14ac:dyDescent="0.35">
      <c r="A18" s="6"/>
      <c r="B18" s="7"/>
      <c r="C18" s="73"/>
      <c r="D18" s="73"/>
      <c r="E18" s="6"/>
      <c r="F18" s="7"/>
    </row>
    <row r="19" spans="1:6" ht="30.65" customHeight="1" x14ac:dyDescent="0.35">
      <c r="A19" s="9" t="s">
        <v>36</v>
      </c>
      <c r="B19" s="10">
        <f>PMT(B15,B17,-B13)</f>
        <v>1290.6874877534992</v>
      </c>
      <c r="C19" s="74"/>
      <c r="D19" s="73"/>
      <c r="E19" s="9" t="s">
        <v>36</v>
      </c>
      <c r="F19" s="10" t="e">
        <f>PMT(F15,F17,-F13)</f>
        <v>#NUM!</v>
      </c>
    </row>
    <row r="20" spans="1:6" customFormat="1" ht="8.5" customHeight="1" x14ac:dyDescent="0.4">
      <c r="A20" s="75"/>
      <c r="B20" s="75"/>
      <c r="C20" s="75"/>
      <c r="D20" s="75"/>
      <c r="E20" s="75"/>
      <c r="F20" s="75"/>
    </row>
    <row r="21" spans="1:6" ht="27.75" customHeight="1" x14ac:dyDescent="0.35">
      <c r="A21" s="9" t="s">
        <v>40</v>
      </c>
      <c r="B21" s="10">
        <f>B19*B17</f>
        <v>46464.749559125972</v>
      </c>
      <c r="C21" s="73"/>
      <c r="D21" s="73"/>
      <c r="E21" s="9" t="s">
        <v>40</v>
      </c>
      <c r="F21" s="10" t="e">
        <f>F19*F17</f>
        <v>#NUM!</v>
      </c>
    </row>
    <row r="22" spans="1:6" ht="8.25" customHeight="1" x14ac:dyDescent="0.45">
      <c r="A22" s="73"/>
      <c r="B22" s="2"/>
      <c r="C22" s="73"/>
      <c r="D22" s="73"/>
      <c r="E22" s="73"/>
      <c r="F22" s="73"/>
    </row>
    <row r="23" spans="1:6" ht="28.5" customHeight="1" x14ac:dyDescent="0.35">
      <c r="A23" s="9" t="s">
        <v>249</v>
      </c>
      <c r="B23" s="10">
        <f>B21-B13</f>
        <v>6464.7495591259722</v>
      </c>
      <c r="C23" s="73"/>
      <c r="D23" s="73"/>
      <c r="E23" s="9" t="s">
        <v>249</v>
      </c>
      <c r="F23" s="10" t="e">
        <f>F21-F13</f>
        <v>#NUM!</v>
      </c>
    </row>
  </sheetData>
  <mergeCells count="3">
    <mergeCell ref="A11:B11"/>
    <mergeCell ref="E11:F1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83A33-2497-497A-A594-8B759BB0D516}">
  <sheetPr>
    <tabColor theme="4" tint="0.79998168889431442"/>
    <pageSetUpPr fitToPage="1"/>
  </sheetPr>
  <dimension ref="A1:N101"/>
  <sheetViews>
    <sheetView workbookViewId="0">
      <pane xSplit="1" ySplit="3" topLeftCell="B4" activePane="bottomRight" state="frozen"/>
      <selection pane="topRight" activeCell="B1" sqref="B1"/>
      <selection pane="bottomLeft" activeCell="A6" sqref="A6"/>
      <selection pane="bottomRight" activeCell="D9" sqref="D9"/>
    </sheetView>
  </sheetViews>
  <sheetFormatPr baseColWidth="10" defaultRowHeight="13" x14ac:dyDescent="0.3"/>
  <cols>
    <col min="1" max="1" width="30.5" style="72" customWidth="1"/>
    <col min="2" max="14" width="12.08203125" style="38" customWidth="1"/>
    <col min="15" max="256" width="11" style="38"/>
    <col min="257" max="257" width="30.5" style="38" customWidth="1"/>
    <col min="258" max="270" width="12.08203125" style="38" customWidth="1"/>
    <col min="271" max="512" width="11" style="38"/>
    <col min="513" max="513" width="30.5" style="38" customWidth="1"/>
    <col min="514" max="526" width="12.08203125" style="38" customWidth="1"/>
    <col min="527" max="768" width="11" style="38"/>
    <col min="769" max="769" width="30.5" style="38" customWidth="1"/>
    <col min="770" max="782" width="12.08203125" style="38" customWidth="1"/>
    <col min="783" max="1024" width="11" style="38"/>
    <col min="1025" max="1025" width="30.5" style="38" customWidth="1"/>
    <col min="1026" max="1038" width="12.08203125" style="38" customWidth="1"/>
    <col min="1039" max="1280" width="11" style="38"/>
    <col min="1281" max="1281" width="30.5" style="38" customWidth="1"/>
    <col min="1282" max="1294" width="12.08203125" style="38" customWidth="1"/>
    <col min="1295" max="1536" width="11" style="38"/>
    <col min="1537" max="1537" width="30.5" style="38" customWidth="1"/>
    <col min="1538" max="1550" width="12.08203125" style="38" customWidth="1"/>
    <col min="1551" max="1792" width="11" style="38"/>
    <col min="1793" max="1793" width="30.5" style="38" customWidth="1"/>
    <col min="1794" max="1806" width="12.08203125" style="38" customWidth="1"/>
    <col min="1807" max="2048" width="11" style="38"/>
    <col min="2049" max="2049" width="30.5" style="38" customWidth="1"/>
    <col min="2050" max="2062" width="12.08203125" style="38" customWidth="1"/>
    <col min="2063" max="2304" width="11" style="38"/>
    <col min="2305" max="2305" width="30.5" style="38" customWidth="1"/>
    <col min="2306" max="2318" width="12.08203125" style="38" customWidth="1"/>
    <col min="2319" max="2560" width="11" style="38"/>
    <col min="2561" max="2561" width="30.5" style="38" customWidth="1"/>
    <col min="2562" max="2574" width="12.08203125" style="38" customWidth="1"/>
    <col min="2575" max="2816" width="11" style="38"/>
    <col min="2817" max="2817" width="30.5" style="38" customWidth="1"/>
    <col min="2818" max="2830" width="12.08203125" style="38" customWidth="1"/>
    <col min="2831" max="3072" width="11" style="38"/>
    <col min="3073" max="3073" width="30.5" style="38" customWidth="1"/>
    <col min="3074" max="3086" width="12.08203125" style="38" customWidth="1"/>
    <col min="3087" max="3328" width="11" style="38"/>
    <col min="3329" max="3329" width="30.5" style="38" customWidth="1"/>
    <col min="3330" max="3342" width="12.08203125" style="38" customWidth="1"/>
    <col min="3343" max="3584" width="11" style="38"/>
    <col min="3585" max="3585" width="30.5" style="38" customWidth="1"/>
    <col min="3586" max="3598" width="12.08203125" style="38" customWidth="1"/>
    <col min="3599" max="3840" width="11" style="38"/>
    <col min="3841" max="3841" width="30.5" style="38" customWidth="1"/>
    <col min="3842" max="3854" width="12.08203125" style="38" customWidth="1"/>
    <col min="3855" max="4096" width="11" style="38"/>
    <col min="4097" max="4097" width="30.5" style="38" customWidth="1"/>
    <col min="4098" max="4110" width="12.08203125" style="38" customWidth="1"/>
    <col min="4111" max="4352" width="11" style="38"/>
    <col min="4353" max="4353" width="30.5" style="38" customWidth="1"/>
    <col min="4354" max="4366" width="12.08203125" style="38" customWidth="1"/>
    <col min="4367" max="4608" width="11" style="38"/>
    <col min="4609" max="4609" width="30.5" style="38" customWidth="1"/>
    <col min="4610" max="4622" width="12.08203125" style="38" customWidth="1"/>
    <col min="4623" max="4864" width="11" style="38"/>
    <col min="4865" max="4865" width="30.5" style="38" customWidth="1"/>
    <col min="4866" max="4878" width="12.08203125" style="38" customWidth="1"/>
    <col min="4879" max="5120" width="11" style="38"/>
    <col min="5121" max="5121" width="30.5" style="38" customWidth="1"/>
    <col min="5122" max="5134" width="12.08203125" style="38" customWidth="1"/>
    <col min="5135" max="5376" width="11" style="38"/>
    <col min="5377" max="5377" width="30.5" style="38" customWidth="1"/>
    <col min="5378" max="5390" width="12.08203125" style="38" customWidth="1"/>
    <col min="5391" max="5632" width="11" style="38"/>
    <col min="5633" max="5633" width="30.5" style="38" customWidth="1"/>
    <col min="5634" max="5646" width="12.08203125" style="38" customWidth="1"/>
    <col min="5647" max="5888" width="11" style="38"/>
    <col min="5889" max="5889" width="30.5" style="38" customWidth="1"/>
    <col min="5890" max="5902" width="12.08203125" style="38" customWidth="1"/>
    <col min="5903" max="6144" width="11" style="38"/>
    <col min="6145" max="6145" width="30.5" style="38" customWidth="1"/>
    <col min="6146" max="6158" width="12.08203125" style="38" customWidth="1"/>
    <col min="6159" max="6400" width="11" style="38"/>
    <col min="6401" max="6401" width="30.5" style="38" customWidth="1"/>
    <col min="6402" max="6414" width="12.08203125" style="38" customWidth="1"/>
    <col min="6415" max="6656" width="11" style="38"/>
    <col min="6657" max="6657" width="30.5" style="38" customWidth="1"/>
    <col min="6658" max="6670" width="12.08203125" style="38" customWidth="1"/>
    <col min="6671" max="6912" width="11" style="38"/>
    <col min="6913" max="6913" width="30.5" style="38" customWidth="1"/>
    <col min="6914" max="6926" width="12.08203125" style="38" customWidth="1"/>
    <col min="6927" max="7168" width="11" style="38"/>
    <col min="7169" max="7169" width="30.5" style="38" customWidth="1"/>
    <col min="7170" max="7182" width="12.08203125" style="38" customWidth="1"/>
    <col min="7183" max="7424" width="11" style="38"/>
    <col min="7425" max="7425" width="30.5" style="38" customWidth="1"/>
    <col min="7426" max="7438" width="12.08203125" style="38" customWidth="1"/>
    <col min="7439" max="7680" width="11" style="38"/>
    <col min="7681" max="7681" width="30.5" style="38" customWidth="1"/>
    <col min="7682" max="7694" width="12.08203125" style="38" customWidth="1"/>
    <col min="7695" max="7936" width="11" style="38"/>
    <col min="7937" max="7937" width="30.5" style="38" customWidth="1"/>
    <col min="7938" max="7950" width="12.08203125" style="38" customWidth="1"/>
    <col min="7951" max="8192" width="11" style="38"/>
    <col min="8193" max="8193" width="30.5" style="38" customWidth="1"/>
    <col min="8194" max="8206" width="12.08203125" style="38" customWidth="1"/>
    <col min="8207" max="8448" width="11" style="38"/>
    <col min="8449" max="8449" width="30.5" style="38" customWidth="1"/>
    <col min="8450" max="8462" width="12.08203125" style="38" customWidth="1"/>
    <col min="8463" max="8704" width="11" style="38"/>
    <col min="8705" max="8705" width="30.5" style="38" customWidth="1"/>
    <col min="8706" max="8718" width="12.08203125" style="38" customWidth="1"/>
    <col min="8719" max="8960" width="11" style="38"/>
    <col min="8961" max="8961" width="30.5" style="38" customWidth="1"/>
    <col min="8962" max="8974" width="12.08203125" style="38" customWidth="1"/>
    <col min="8975" max="9216" width="11" style="38"/>
    <col min="9217" max="9217" width="30.5" style="38" customWidth="1"/>
    <col min="9218" max="9230" width="12.08203125" style="38" customWidth="1"/>
    <col min="9231" max="9472" width="11" style="38"/>
    <col min="9473" max="9473" width="30.5" style="38" customWidth="1"/>
    <col min="9474" max="9486" width="12.08203125" style="38" customWidth="1"/>
    <col min="9487" max="9728" width="11" style="38"/>
    <col min="9729" max="9729" width="30.5" style="38" customWidth="1"/>
    <col min="9730" max="9742" width="12.08203125" style="38" customWidth="1"/>
    <col min="9743" max="9984" width="11" style="38"/>
    <col min="9985" max="9985" width="30.5" style="38" customWidth="1"/>
    <col min="9986" max="9998" width="12.08203125" style="38" customWidth="1"/>
    <col min="9999" max="10240" width="11" style="38"/>
    <col min="10241" max="10241" width="30.5" style="38" customWidth="1"/>
    <col min="10242" max="10254" width="12.08203125" style="38" customWidth="1"/>
    <col min="10255" max="10496" width="11" style="38"/>
    <col min="10497" max="10497" width="30.5" style="38" customWidth="1"/>
    <col min="10498" max="10510" width="12.08203125" style="38" customWidth="1"/>
    <col min="10511" max="10752" width="11" style="38"/>
    <col min="10753" max="10753" width="30.5" style="38" customWidth="1"/>
    <col min="10754" max="10766" width="12.08203125" style="38" customWidth="1"/>
    <col min="10767" max="11008" width="11" style="38"/>
    <col min="11009" max="11009" width="30.5" style="38" customWidth="1"/>
    <col min="11010" max="11022" width="12.08203125" style="38" customWidth="1"/>
    <col min="11023" max="11264" width="11" style="38"/>
    <col min="11265" max="11265" width="30.5" style="38" customWidth="1"/>
    <col min="11266" max="11278" width="12.08203125" style="38" customWidth="1"/>
    <col min="11279" max="11520" width="11" style="38"/>
    <col min="11521" max="11521" width="30.5" style="38" customWidth="1"/>
    <col min="11522" max="11534" width="12.08203125" style="38" customWidth="1"/>
    <col min="11535" max="11776" width="11" style="38"/>
    <col min="11777" max="11777" width="30.5" style="38" customWidth="1"/>
    <col min="11778" max="11790" width="12.08203125" style="38" customWidth="1"/>
    <col min="11791" max="12032" width="11" style="38"/>
    <col min="12033" max="12033" width="30.5" style="38" customWidth="1"/>
    <col min="12034" max="12046" width="12.08203125" style="38" customWidth="1"/>
    <col min="12047" max="12288" width="11" style="38"/>
    <col min="12289" max="12289" width="30.5" style="38" customWidth="1"/>
    <col min="12290" max="12302" width="12.08203125" style="38" customWidth="1"/>
    <col min="12303" max="12544" width="11" style="38"/>
    <col min="12545" max="12545" width="30.5" style="38" customWidth="1"/>
    <col min="12546" max="12558" width="12.08203125" style="38" customWidth="1"/>
    <col min="12559" max="12800" width="11" style="38"/>
    <col min="12801" max="12801" width="30.5" style="38" customWidth="1"/>
    <col min="12802" max="12814" width="12.08203125" style="38" customWidth="1"/>
    <col min="12815" max="13056" width="11" style="38"/>
    <col min="13057" max="13057" width="30.5" style="38" customWidth="1"/>
    <col min="13058" max="13070" width="12.08203125" style="38" customWidth="1"/>
    <col min="13071" max="13312" width="11" style="38"/>
    <col min="13313" max="13313" width="30.5" style="38" customWidth="1"/>
    <col min="13314" max="13326" width="12.08203125" style="38" customWidth="1"/>
    <col min="13327" max="13568" width="11" style="38"/>
    <col min="13569" max="13569" width="30.5" style="38" customWidth="1"/>
    <col min="13570" max="13582" width="12.08203125" style="38" customWidth="1"/>
    <col min="13583" max="13824" width="11" style="38"/>
    <col min="13825" max="13825" width="30.5" style="38" customWidth="1"/>
    <col min="13826" max="13838" width="12.08203125" style="38" customWidth="1"/>
    <col min="13839" max="14080" width="11" style="38"/>
    <col min="14081" max="14081" width="30.5" style="38" customWidth="1"/>
    <col min="14082" max="14094" width="12.08203125" style="38" customWidth="1"/>
    <col min="14095" max="14336" width="11" style="38"/>
    <col min="14337" max="14337" width="30.5" style="38" customWidth="1"/>
    <col min="14338" max="14350" width="12.08203125" style="38" customWidth="1"/>
    <col min="14351" max="14592" width="11" style="38"/>
    <col min="14593" max="14593" width="30.5" style="38" customWidth="1"/>
    <col min="14594" max="14606" width="12.08203125" style="38" customWidth="1"/>
    <col min="14607" max="14848" width="11" style="38"/>
    <col min="14849" max="14849" width="30.5" style="38" customWidth="1"/>
    <col min="14850" max="14862" width="12.08203125" style="38" customWidth="1"/>
    <col min="14863" max="15104" width="11" style="38"/>
    <col min="15105" max="15105" width="30.5" style="38" customWidth="1"/>
    <col min="15106" max="15118" width="12.08203125" style="38" customWidth="1"/>
    <col min="15119" max="15360" width="11" style="38"/>
    <col min="15361" max="15361" width="30.5" style="38" customWidth="1"/>
    <col min="15362" max="15374" width="12.08203125" style="38" customWidth="1"/>
    <col min="15375" max="15616" width="11" style="38"/>
    <col min="15617" max="15617" width="30.5" style="38" customWidth="1"/>
    <col min="15618" max="15630" width="12.08203125" style="38" customWidth="1"/>
    <col min="15631" max="15872" width="11" style="38"/>
    <col min="15873" max="15873" width="30.5" style="38" customWidth="1"/>
    <col min="15874" max="15886" width="12.08203125" style="38" customWidth="1"/>
    <col min="15887" max="16128" width="11" style="38"/>
    <col min="16129" max="16129" width="30.5" style="38" customWidth="1"/>
    <col min="16130" max="16142" width="12.08203125" style="38" customWidth="1"/>
    <col min="16143" max="16384" width="11" style="38"/>
  </cols>
  <sheetData>
    <row r="1" spans="1:14" ht="27.5" x14ac:dyDescent="0.25">
      <c r="A1" s="36" t="s">
        <v>162</v>
      </c>
      <c r="B1" s="37"/>
      <c r="C1" s="37"/>
      <c r="D1" s="37"/>
      <c r="E1" s="37"/>
      <c r="F1" s="37"/>
      <c r="G1" s="37"/>
      <c r="H1" s="37"/>
      <c r="I1" s="37"/>
      <c r="J1" s="37"/>
      <c r="K1" s="37"/>
      <c r="L1" s="37"/>
      <c r="M1" s="37"/>
      <c r="N1" s="37"/>
    </row>
    <row r="2" spans="1:14" ht="12.5" x14ac:dyDescent="0.25">
      <c r="A2" s="118"/>
      <c r="B2" s="37"/>
      <c r="C2" s="37"/>
      <c r="D2" s="37"/>
      <c r="E2" s="37"/>
      <c r="F2" s="37"/>
      <c r="G2" s="37"/>
      <c r="H2" s="37"/>
      <c r="I2" s="37"/>
      <c r="J2" s="37"/>
      <c r="K2" s="37"/>
      <c r="L2" s="37"/>
      <c r="M2" s="37"/>
      <c r="N2" s="37"/>
    </row>
    <row r="3" spans="1:14" ht="12.75" customHeight="1" x14ac:dyDescent="0.25">
      <c r="A3" s="118"/>
      <c r="B3" s="39" t="s">
        <v>163</v>
      </c>
      <c r="C3" s="40" t="s">
        <v>164</v>
      </c>
      <c r="D3" s="40" t="s">
        <v>165</v>
      </c>
      <c r="E3" s="40" t="s">
        <v>166</v>
      </c>
      <c r="F3" s="40" t="s">
        <v>167</v>
      </c>
      <c r="G3" s="40" t="s">
        <v>168</v>
      </c>
      <c r="H3" s="40" t="s">
        <v>169</v>
      </c>
      <c r="I3" s="40" t="s">
        <v>170</v>
      </c>
      <c r="J3" s="40" t="s">
        <v>171</v>
      </c>
      <c r="K3" s="40" t="s">
        <v>172</v>
      </c>
      <c r="L3" s="40" t="s">
        <v>173</v>
      </c>
      <c r="M3" s="40" t="s">
        <v>174</v>
      </c>
      <c r="N3" s="41" t="s">
        <v>175</v>
      </c>
    </row>
    <row r="4" spans="1:14" ht="25.5" customHeight="1" x14ac:dyDescent="0.25">
      <c r="A4" s="42" t="s">
        <v>176</v>
      </c>
      <c r="B4" s="43"/>
      <c r="C4" s="44">
        <f>+B90</f>
        <v>0</v>
      </c>
      <c r="D4" s="44">
        <f t="shared" ref="D4:M4" si="0">+C90</f>
        <v>0</v>
      </c>
      <c r="E4" s="44">
        <f t="shared" si="0"/>
        <v>0</v>
      </c>
      <c r="F4" s="44">
        <f t="shared" si="0"/>
        <v>0</v>
      </c>
      <c r="G4" s="44">
        <f t="shared" si="0"/>
        <v>0</v>
      </c>
      <c r="H4" s="44">
        <f t="shared" si="0"/>
        <v>0</v>
      </c>
      <c r="I4" s="44">
        <f t="shared" si="0"/>
        <v>0</v>
      </c>
      <c r="J4" s="44">
        <f t="shared" si="0"/>
        <v>0</v>
      </c>
      <c r="K4" s="44">
        <f t="shared" si="0"/>
        <v>0</v>
      </c>
      <c r="L4" s="44">
        <f t="shared" si="0"/>
        <v>0</v>
      </c>
      <c r="M4" s="44">
        <f t="shared" si="0"/>
        <v>0</v>
      </c>
      <c r="N4" s="45">
        <f>SUM(B4:M4)</f>
        <v>0</v>
      </c>
    </row>
    <row r="5" spans="1:14" ht="12.75" customHeight="1" x14ac:dyDescent="0.25">
      <c r="A5" s="46"/>
      <c r="B5" s="47"/>
      <c r="C5" s="47"/>
      <c r="D5" s="47"/>
      <c r="E5" s="47"/>
      <c r="F5" s="47"/>
      <c r="G5" s="47"/>
      <c r="H5" s="47"/>
      <c r="I5" s="47"/>
      <c r="J5" s="47"/>
      <c r="K5" s="47"/>
      <c r="L5" s="47"/>
      <c r="M5" s="47"/>
      <c r="N5" s="47"/>
    </row>
    <row r="6" spans="1:14" ht="12.75" customHeight="1" x14ac:dyDescent="0.25">
      <c r="A6" s="119" t="s">
        <v>177</v>
      </c>
      <c r="B6" s="37"/>
      <c r="C6" s="37"/>
      <c r="D6" s="37"/>
      <c r="E6" s="37"/>
      <c r="F6" s="37"/>
      <c r="G6" s="37"/>
      <c r="H6" s="37"/>
      <c r="I6" s="37"/>
      <c r="J6" s="37"/>
      <c r="K6" s="37"/>
      <c r="L6" s="37"/>
      <c r="M6" s="37"/>
      <c r="N6" s="37"/>
    </row>
    <row r="7" spans="1:14" ht="15" customHeight="1" x14ac:dyDescent="0.25">
      <c r="A7" s="120"/>
      <c r="B7" s="39" t="s">
        <v>163</v>
      </c>
      <c r="C7" s="40" t="s">
        <v>164</v>
      </c>
      <c r="D7" s="40" t="s">
        <v>165</v>
      </c>
      <c r="E7" s="40" t="s">
        <v>166</v>
      </c>
      <c r="F7" s="40" t="s">
        <v>167</v>
      </c>
      <c r="G7" s="40" t="s">
        <v>168</v>
      </c>
      <c r="H7" s="40" t="s">
        <v>169</v>
      </c>
      <c r="I7" s="40" t="s">
        <v>170</v>
      </c>
      <c r="J7" s="40" t="s">
        <v>171</v>
      </c>
      <c r="K7" s="40" t="s">
        <v>172</v>
      </c>
      <c r="L7" s="40" t="s">
        <v>173</v>
      </c>
      <c r="M7" s="40" t="s">
        <v>174</v>
      </c>
      <c r="N7" s="41" t="s">
        <v>175</v>
      </c>
    </row>
    <row r="8" spans="1:14" ht="18" customHeight="1" x14ac:dyDescent="0.25">
      <c r="A8" s="48" t="s">
        <v>178</v>
      </c>
      <c r="B8" s="49"/>
      <c r="C8" s="49"/>
      <c r="D8" s="49"/>
      <c r="E8" s="49"/>
      <c r="F8" s="49"/>
      <c r="G8" s="49"/>
      <c r="H8" s="49"/>
      <c r="I8" s="49"/>
      <c r="J8" s="49"/>
      <c r="K8" s="49"/>
      <c r="L8" s="49"/>
      <c r="M8" s="49"/>
      <c r="N8" s="50">
        <f>SUM(B8:M8)</f>
        <v>0</v>
      </c>
    </row>
    <row r="9" spans="1:14" ht="18" customHeight="1" x14ac:dyDescent="0.25">
      <c r="A9" s="51" t="s">
        <v>179</v>
      </c>
      <c r="B9" s="52"/>
      <c r="C9" s="52"/>
      <c r="D9" s="52"/>
      <c r="E9" s="52"/>
      <c r="F9" s="52"/>
      <c r="G9" s="52"/>
      <c r="H9" s="52"/>
      <c r="I9" s="52"/>
      <c r="J9" s="52"/>
      <c r="K9" s="52"/>
      <c r="L9" s="52"/>
      <c r="M9" s="52"/>
      <c r="N9" s="53">
        <f>SUM(B9:M9)</f>
        <v>0</v>
      </c>
    </row>
    <row r="10" spans="1:14" ht="18" customHeight="1" x14ac:dyDescent="0.25">
      <c r="A10" s="51" t="s">
        <v>180</v>
      </c>
      <c r="B10" s="52"/>
      <c r="C10" s="52"/>
      <c r="D10" s="52"/>
      <c r="E10" s="52"/>
      <c r="F10" s="52"/>
      <c r="G10" s="52"/>
      <c r="H10" s="52"/>
      <c r="I10" s="52"/>
      <c r="J10" s="52"/>
      <c r="K10" s="52"/>
      <c r="L10" s="52"/>
      <c r="M10" s="52"/>
      <c r="N10" s="53">
        <f>SUM(B10:M10)</f>
        <v>0</v>
      </c>
    </row>
    <row r="11" spans="1:14" ht="18" customHeight="1" x14ac:dyDescent="0.25">
      <c r="A11" s="51" t="s">
        <v>181</v>
      </c>
      <c r="B11" s="52"/>
      <c r="C11" s="52"/>
      <c r="D11" s="52"/>
      <c r="E11" s="52"/>
      <c r="F11" s="52"/>
      <c r="G11" s="52"/>
      <c r="H11" s="52"/>
      <c r="I11" s="52"/>
      <c r="J11" s="52"/>
      <c r="K11" s="52"/>
      <c r="L11" s="52"/>
      <c r="M11" s="52"/>
      <c r="N11" s="54">
        <f>SUM(B11:M11)</f>
        <v>0</v>
      </c>
    </row>
    <row r="12" spans="1:14" ht="18" customHeight="1" x14ac:dyDescent="0.25">
      <c r="A12" s="51" t="s">
        <v>182</v>
      </c>
      <c r="B12" s="55"/>
      <c r="C12" s="55"/>
      <c r="D12" s="55"/>
      <c r="E12" s="55"/>
      <c r="F12" s="55"/>
      <c r="G12" s="55"/>
      <c r="H12" s="55"/>
      <c r="I12" s="55"/>
      <c r="J12" s="55"/>
      <c r="K12" s="55"/>
      <c r="L12" s="55"/>
      <c r="M12" s="55"/>
      <c r="N12" s="45">
        <f>SUM(B12:M12)</f>
        <v>0</v>
      </c>
    </row>
    <row r="13" spans="1:14" ht="25.5" customHeight="1" x14ac:dyDescent="0.25">
      <c r="A13" s="56" t="s">
        <v>183</v>
      </c>
      <c r="B13" s="57">
        <f>SUM(B8:B12)</f>
        <v>0</v>
      </c>
      <c r="C13" s="57">
        <f t="shared" ref="C13:M13" si="1">SUM(C8:C12)</f>
        <v>0</v>
      </c>
      <c r="D13" s="57">
        <f t="shared" si="1"/>
        <v>0</v>
      </c>
      <c r="E13" s="57">
        <f t="shared" si="1"/>
        <v>0</v>
      </c>
      <c r="F13" s="57">
        <f t="shared" si="1"/>
        <v>0</v>
      </c>
      <c r="G13" s="57">
        <f t="shared" si="1"/>
        <v>0</v>
      </c>
      <c r="H13" s="57">
        <f t="shared" si="1"/>
        <v>0</v>
      </c>
      <c r="I13" s="57">
        <f t="shared" si="1"/>
        <v>0</v>
      </c>
      <c r="J13" s="57">
        <f t="shared" si="1"/>
        <v>0</v>
      </c>
      <c r="K13" s="57">
        <f t="shared" si="1"/>
        <v>0</v>
      </c>
      <c r="L13" s="57">
        <f t="shared" si="1"/>
        <v>0</v>
      </c>
      <c r="M13" s="57">
        <f t="shared" si="1"/>
        <v>0</v>
      </c>
      <c r="N13" s="58">
        <f>SUM(N8:N12)</f>
        <v>0</v>
      </c>
    </row>
    <row r="14" spans="1:14" ht="7.5" customHeight="1" x14ac:dyDescent="0.25">
      <c r="A14" s="37"/>
      <c r="B14" s="37"/>
      <c r="C14" s="37"/>
      <c r="D14" s="37"/>
      <c r="E14" s="37"/>
      <c r="F14" s="37"/>
      <c r="G14" s="37"/>
      <c r="H14" s="37"/>
      <c r="I14" s="37"/>
      <c r="J14" s="37"/>
      <c r="K14" s="37"/>
      <c r="L14" s="37"/>
      <c r="M14" s="37"/>
      <c r="N14" s="37"/>
    </row>
    <row r="15" spans="1:14" ht="12.5" x14ac:dyDescent="0.25">
      <c r="A15" s="119" t="s">
        <v>184</v>
      </c>
      <c r="B15" s="37"/>
      <c r="C15" s="37"/>
      <c r="D15" s="37"/>
      <c r="E15" s="37"/>
      <c r="F15" s="37"/>
      <c r="G15" s="37"/>
      <c r="H15" s="37"/>
      <c r="I15" s="37"/>
      <c r="J15" s="37"/>
      <c r="K15" s="37"/>
      <c r="L15" s="37"/>
      <c r="M15" s="37"/>
      <c r="N15" s="37"/>
    </row>
    <row r="16" spans="1:14" ht="15" customHeight="1" x14ac:dyDescent="0.25">
      <c r="A16" s="119"/>
      <c r="B16" s="39" t="s">
        <v>163</v>
      </c>
      <c r="C16" s="40" t="s">
        <v>164</v>
      </c>
      <c r="D16" s="40" t="s">
        <v>165</v>
      </c>
      <c r="E16" s="40" t="s">
        <v>166</v>
      </c>
      <c r="F16" s="40" t="s">
        <v>167</v>
      </c>
      <c r="G16" s="40" t="s">
        <v>168</v>
      </c>
      <c r="H16" s="40" t="s">
        <v>169</v>
      </c>
      <c r="I16" s="40" t="s">
        <v>170</v>
      </c>
      <c r="J16" s="40" t="s">
        <v>171</v>
      </c>
      <c r="K16" s="40" t="s">
        <v>172</v>
      </c>
      <c r="L16" s="40" t="s">
        <v>173</v>
      </c>
      <c r="M16" s="40" t="s">
        <v>174</v>
      </c>
      <c r="N16" s="41" t="s">
        <v>175</v>
      </c>
    </row>
    <row r="17" spans="1:14" ht="21" customHeight="1" x14ac:dyDescent="0.3">
      <c r="A17" s="59" t="s">
        <v>185</v>
      </c>
      <c r="B17" s="52"/>
      <c r="C17" s="52"/>
      <c r="D17" s="52"/>
      <c r="E17" s="52"/>
      <c r="F17" s="52"/>
      <c r="G17" s="52"/>
      <c r="H17" s="52"/>
      <c r="I17" s="52"/>
      <c r="J17" s="52"/>
      <c r="K17" s="52"/>
      <c r="L17" s="52"/>
      <c r="M17" s="52"/>
      <c r="N17" s="53">
        <f t="shared" ref="N17:N46" si="2">SUM(B17:M17)</f>
        <v>0</v>
      </c>
    </row>
    <row r="18" spans="1:14" ht="18" customHeight="1" x14ac:dyDescent="0.25">
      <c r="A18" s="51" t="s">
        <v>186</v>
      </c>
      <c r="B18" s="52"/>
      <c r="C18" s="52"/>
      <c r="D18" s="52"/>
      <c r="E18" s="52"/>
      <c r="F18" s="52"/>
      <c r="G18" s="52"/>
      <c r="H18" s="52"/>
      <c r="I18" s="52"/>
      <c r="J18" s="52"/>
      <c r="K18" s="52"/>
      <c r="L18" s="52"/>
      <c r="M18" s="52"/>
      <c r="N18" s="53">
        <f t="shared" si="2"/>
        <v>0</v>
      </c>
    </row>
    <row r="19" spans="1:14" ht="18" customHeight="1" x14ac:dyDescent="0.25">
      <c r="A19" s="51" t="s">
        <v>187</v>
      </c>
      <c r="B19" s="52"/>
      <c r="C19" s="52"/>
      <c r="D19" s="52"/>
      <c r="E19" s="52"/>
      <c r="F19" s="52"/>
      <c r="G19" s="52"/>
      <c r="H19" s="52"/>
      <c r="I19" s="52"/>
      <c r="J19" s="52"/>
      <c r="K19" s="52"/>
      <c r="L19" s="52"/>
      <c r="M19" s="52"/>
      <c r="N19" s="53">
        <f t="shared" si="2"/>
        <v>0</v>
      </c>
    </row>
    <row r="20" spans="1:14" ht="18" customHeight="1" x14ac:dyDescent="0.25">
      <c r="A20" s="51" t="s">
        <v>188</v>
      </c>
      <c r="B20" s="52"/>
      <c r="C20" s="52"/>
      <c r="D20" s="52"/>
      <c r="E20" s="52"/>
      <c r="F20" s="52"/>
      <c r="G20" s="52"/>
      <c r="H20" s="52"/>
      <c r="I20" s="52"/>
      <c r="J20" s="52"/>
      <c r="K20" s="52"/>
      <c r="L20" s="52"/>
      <c r="M20" s="52"/>
      <c r="N20" s="53">
        <f t="shared" si="2"/>
        <v>0</v>
      </c>
    </row>
    <row r="21" spans="1:14" ht="18" customHeight="1" x14ac:dyDescent="0.25">
      <c r="A21" s="51" t="s">
        <v>189</v>
      </c>
      <c r="B21" s="52"/>
      <c r="C21" s="52"/>
      <c r="D21" s="52"/>
      <c r="E21" s="52"/>
      <c r="F21" s="52"/>
      <c r="G21" s="52"/>
      <c r="H21" s="52"/>
      <c r="I21" s="52"/>
      <c r="J21" s="52"/>
      <c r="K21" s="52"/>
      <c r="L21" s="52"/>
      <c r="M21" s="52"/>
      <c r="N21" s="53">
        <f t="shared" si="2"/>
        <v>0</v>
      </c>
    </row>
    <row r="22" spans="1:14" ht="18" customHeight="1" x14ac:dyDescent="0.25">
      <c r="A22" s="51" t="s">
        <v>190</v>
      </c>
      <c r="B22" s="52"/>
      <c r="C22" s="52"/>
      <c r="D22" s="52"/>
      <c r="E22" s="52"/>
      <c r="F22" s="52"/>
      <c r="G22" s="52"/>
      <c r="H22" s="52"/>
      <c r="I22" s="52"/>
      <c r="J22" s="52"/>
      <c r="K22" s="52"/>
      <c r="L22" s="52"/>
      <c r="M22" s="52"/>
      <c r="N22" s="53">
        <f t="shared" si="2"/>
        <v>0</v>
      </c>
    </row>
    <row r="23" spans="1:14" ht="18" customHeight="1" x14ac:dyDescent="0.25">
      <c r="A23" s="51" t="s">
        <v>191</v>
      </c>
      <c r="B23" s="52"/>
      <c r="C23" s="52"/>
      <c r="D23" s="52"/>
      <c r="E23" s="52"/>
      <c r="F23" s="52"/>
      <c r="G23" s="52"/>
      <c r="H23" s="52"/>
      <c r="I23" s="52"/>
      <c r="J23" s="52"/>
      <c r="K23" s="52"/>
      <c r="L23" s="52"/>
      <c r="M23" s="52"/>
      <c r="N23" s="53">
        <f t="shared" si="2"/>
        <v>0</v>
      </c>
    </row>
    <row r="24" spans="1:14" ht="18" customHeight="1" x14ac:dyDescent="0.25">
      <c r="A24" s="51" t="s">
        <v>192</v>
      </c>
      <c r="B24" s="52"/>
      <c r="C24" s="52"/>
      <c r="D24" s="52"/>
      <c r="E24" s="52"/>
      <c r="F24" s="52"/>
      <c r="G24" s="52"/>
      <c r="H24" s="52"/>
      <c r="I24" s="52"/>
      <c r="J24" s="52"/>
      <c r="K24" s="52"/>
      <c r="L24" s="52"/>
      <c r="M24" s="52"/>
      <c r="N24" s="53">
        <f t="shared" si="2"/>
        <v>0</v>
      </c>
    </row>
    <row r="25" spans="1:14" ht="21" customHeight="1" x14ac:dyDescent="0.25">
      <c r="A25" s="51" t="s">
        <v>193</v>
      </c>
      <c r="B25" s="52"/>
      <c r="C25" s="52"/>
      <c r="D25" s="52"/>
      <c r="E25" s="52"/>
      <c r="F25" s="52"/>
      <c r="G25" s="52"/>
      <c r="H25" s="52"/>
      <c r="I25" s="52"/>
      <c r="J25" s="52"/>
      <c r="K25" s="52"/>
      <c r="L25" s="52"/>
      <c r="M25" s="52"/>
      <c r="N25" s="53">
        <f t="shared" si="2"/>
        <v>0</v>
      </c>
    </row>
    <row r="26" spans="1:14" ht="18" customHeight="1" x14ac:dyDescent="0.3">
      <c r="A26" s="59" t="s">
        <v>194</v>
      </c>
      <c r="B26" s="52"/>
      <c r="C26" s="52"/>
      <c r="D26" s="52"/>
      <c r="E26" s="52"/>
      <c r="F26" s="52"/>
      <c r="G26" s="52"/>
      <c r="H26" s="52"/>
      <c r="I26" s="52"/>
      <c r="J26" s="52"/>
      <c r="K26" s="52"/>
      <c r="L26" s="52"/>
      <c r="M26" s="52"/>
      <c r="N26" s="53">
        <f t="shared" si="2"/>
        <v>0</v>
      </c>
    </row>
    <row r="27" spans="1:14" ht="18" customHeight="1" x14ac:dyDescent="0.25">
      <c r="A27" s="51" t="s">
        <v>186</v>
      </c>
      <c r="B27" s="52"/>
      <c r="C27" s="52"/>
      <c r="D27" s="52"/>
      <c r="E27" s="52"/>
      <c r="F27" s="52"/>
      <c r="G27" s="52"/>
      <c r="H27" s="52"/>
      <c r="I27" s="52"/>
      <c r="J27" s="52"/>
      <c r="K27" s="52"/>
      <c r="L27" s="52"/>
      <c r="M27" s="52"/>
      <c r="N27" s="53">
        <f t="shared" si="2"/>
        <v>0</v>
      </c>
    </row>
    <row r="28" spans="1:14" ht="18" customHeight="1" x14ac:dyDescent="0.25">
      <c r="A28" s="51" t="s">
        <v>188</v>
      </c>
      <c r="B28" s="52"/>
      <c r="C28" s="52"/>
      <c r="D28" s="52"/>
      <c r="E28" s="52"/>
      <c r="F28" s="52"/>
      <c r="G28" s="52"/>
      <c r="H28" s="52"/>
      <c r="I28" s="52"/>
      <c r="J28" s="52"/>
      <c r="K28" s="52"/>
      <c r="L28" s="52"/>
      <c r="M28" s="52"/>
      <c r="N28" s="53">
        <f t="shared" si="2"/>
        <v>0</v>
      </c>
    </row>
    <row r="29" spans="1:14" ht="18" customHeight="1" x14ac:dyDescent="0.25">
      <c r="A29" s="51" t="s">
        <v>189</v>
      </c>
      <c r="B29" s="52"/>
      <c r="C29" s="52"/>
      <c r="D29" s="52"/>
      <c r="E29" s="52"/>
      <c r="F29" s="52"/>
      <c r="G29" s="52"/>
      <c r="H29" s="52"/>
      <c r="I29" s="52"/>
      <c r="J29" s="52"/>
      <c r="K29" s="52"/>
      <c r="L29" s="52"/>
      <c r="M29" s="52"/>
      <c r="N29" s="53">
        <f t="shared" si="2"/>
        <v>0</v>
      </c>
    </row>
    <row r="30" spans="1:14" ht="18" customHeight="1" x14ac:dyDescent="0.25">
      <c r="A30" s="51" t="s">
        <v>190</v>
      </c>
      <c r="B30" s="52"/>
      <c r="C30" s="52"/>
      <c r="D30" s="52"/>
      <c r="E30" s="52"/>
      <c r="F30" s="52"/>
      <c r="G30" s="52"/>
      <c r="H30" s="52"/>
      <c r="I30" s="52"/>
      <c r="J30" s="52"/>
      <c r="K30" s="52"/>
      <c r="L30" s="52"/>
      <c r="M30" s="52"/>
      <c r="N30" s="53">
        <f t="shared" si="2"/>
        <v>0</v>
      </c>
    </row>
    <row r="31" spans="1:14" ht="18" customHeight="1" x14ac:dyDescent="0.25">
      <c r="A31" s="51" t="s">
        <v>191</v>
      </c>
      <c r="B31" s="52"/>
      <c r="C31" s="52"/>
      <c r="D31" s="52"/>
      <c r="E31" s="52"/>
      <c r="F31" s="52"/>
      <c r="G31" s="52"/>
      <c r="H31" s="52"/>
      <c r="I31" s="52"/>
      <c r="J31" s="52"/>
      <c r="K31" s="52"/>
      <c r="L31" s="52"/>
      <c r="M31" s="52"/>
      <c r="N31" s="53">
        <f t="shared" si="2"/>
        <v>0</v>
      </c>
    </row>
    <row r="32" spans="1:14" ht="21" customHeight="1" x14ac:dyDescent="0.25">
      <c r="A32" s="51" t="s">
        <v>192</v>
      </c>
      <c r="B32" s="52"/>
      <c r="C32" s="52"/>
      <c r="D32" s="52"/>
      <c r="E32" s="52"/>
      <c r="F32" s="52"/>
      <c r="G32" s="52"/>
      <c r="H32" s="52"/>
      <c r="I32" s="52"/>
      <c r="J32" s="52"/>
      <c r="K32" s="52"/>
      <c r="L32" s="52"/>
      <c r="M32" s="52"/>
      <c r="N32" s="53">
        <f t="shared" si="2"/>
        <v>0</v>
      </c>
    </row>
    <row r="33" spans="1:14" ht="18" customHeight="1" x14ac:dyDescent="0.25">
      <c r="A33" s="51" t="s">
        <v>193</v>
      </c>
      <c r="B33" s="52"/>
      <c r="C33" s="52"/>
      <c r="D33" s="52"/>
      <c r="E33" s="52"/>
      <c r="F33" s="52"/>
      <c r="G33" s="52"/>
      <c r="H33" s="52"/>
      <c r="I33" s="52"/>
      <c r="J33" s="52"/>
      <c r="K33" s="52"/>
      <c r="L33" s="52"/>
      <c r="M33" s="52"/>
      <c r="N33" s="53">
        <f t="shared" si="2"/>
        <v>0</v>
      </c>
    </row>
    <row r="34" spans="1:14" ht="21" customHeight="1" x14ac:dyDescent="0.3">
      <c r="A34" s="59" t="s">
        <v>195</v>
      </c>
      <c r="B34" s="52"/>
      <c r="C34" s="52"/>
      <c r="D34" s="52"/>
      <c r="E34" s="52"/>
      <c r="F34" s="52"/>
      <c r="G34" s="52"/>
      <c r="H34" s="52"/>
      <c r="I34" s="52"/>
      <c r="J34" s="52"/>
      <c r="K34" s="52"/>
      <c r="L34" s="52"/>
      <c r="M34" s="52"/>
      <c r="N34" s="53">
        <f t="shared" si="2"/>
        <v>0</v>
      </c>
    </row>
    <row r="35" spans="1:14" ht="18" customHeight="1" x14ac:dyDescent="0.25">
      <c r="A35" s="51" t="s">
        <v>196</v>
      </c>
      <c r="B35" s="52"/>
      <c r="C35" s="52"/>
      <c r="D35" s="52"/>
      <c r="E35" s="52"/>
      <c r="F35" s="52"/>
      <c r="G35" s="52"/>
      <c r="H35" s="52"/>
      <c r="I35" s="52"/>
      <c r="J35" s="52"/>
      <c r="K35" s="52"/>
      <c r="L35" s="52"/>
      <c r="M35" s="52"/>
      <c r="N35" s="53">
        <f t="shared" si="2"/>
        <v>0</v>
      </c>
    </row>
    <row r="36" spans="1:14" ht="18" customHeight="1" x14ac:dyDescent="0.25">
      <c r="A36" s="51" t="s">
        <v>197</v>
      </c>
      <c r="B36" s="52"/>
      <c r="C36" s="52"/>
      <c r="D36" s="52"/>
      <c r="E36" s="52"/>
      <c r="F36" s="52"/>
      <c r="G36" s="52"/>
      <c r="H36" s="52"/>
      <c r="I36" s="52"/>
      <c r="J36" s="52"/>
      <c r="K36" s="52"/>
      <c r="L36" s="52"/>
      <c r="M36" s="52"/>
      <c r="N36" s="53">
        <f t="shared" si="2"/>
        <v>0</v>
      </c>
    </row>
    <row r="37" spans="1:14" ht="18" customHeight="1" x14ac:dyDescent="0.25">
      <c r="A37" s="51" t="s">
        <v>198</v>
      </c>
      <c r="B37" s="52"/>
      <c r="C37" s="52"/>
      <c r="D37" s="52"/>
      <c r="E37" s="52"/>
      <c r="F37" s="52"/>
      <c r="G37" s="52"/>
      <c r="H37" s="52"/>
      <c r="I37" s="52"/>
      <c r="J37" s="52"/>
      <c r="K37" s="52"/>
      <c r="L37" s="52"/>
      <c r="M37" s="52"/>
      <c r="N37" s="53">
        <f t="shared" si="2"/>
        <v>0</v>
      </c>
    </row>
    <row r="38" spans="1:14" ht="18" customHeight="1" x14ac:dyDescent="0.25">
      <c r="A38" s="51" t="s">
        <v>199</v>
      </c>
      <c r="B38" s="52"/>
      <c r="C38" s="52"/>
      <c r="D38" s="52"/>
      <c r="E38" s="52"/>
      <c r="F38" s="52"/>
      <c r="G38" s="52"/>
      <c r="H38" s="52"/>
      <c r="I38" s="52"/>
      <c r="J38" s="52"/>
      <c r="K38" s="52"/>
      <c r="L38" s="52"/>
      <c r="M38" s="52"/>
      <c r="N38" s="53">
        <f t="shared" si="2"/>
        <v>0</v>
      </c>
    </row>
    <row r="39" spans="1:14" ht="18" customHeight="1" x14ac:dyDescent="0.25">
      <c r="A39" s="51" t="s">
        <v>200</v>
      </c>
      <c r="B39" s="52"/>
      <c r="C39" s="52"/>
      <c r="D39" s="52"/>
      <c r="E39" s="52"/>
      <c r="F39" s="52"/>
      <c r="G39" s="52"/>
      <c r="H39" s="52"/>
      <c r="I39" s="52"/>
      <c r="J39" s="52"/>
      <c r="K39" s="52"/>
      <c r="L39" s="52"/>
      <c r="M39" s="52"/>
      <c r="N39" s="53">
        <f t="shared" si="2"/>
        <v>0</v>
      </c>
    </row>
    <row r="40" spans="1:14" ht="18" customHeight="1" x14ac:dyDescent="0.25">
      <c r="A40" s="51" t="s">
        <v>201</v>
      </c>
      <c r="B40" s="52"/>
      <c r="C40" s="52"/>
      <c r="D40" s="52"/>
      <c r="E40" s="52"/>
      <c r="F40" s="52"/>
      <c r="G40" s="52"/>
      <c r="H40" s="52"/>
      <c r="I40" s="52"/>
      <c r="J40" s="52"/>
      <c r="K40" s="52"/>
      <c r="L40" s="52"/>
      <c r="M40" s="52"/>
      <c r="N40" s="53">
        <f t="shared" si="2"/>
        <v>0</v>
      </c>
    </row>
    <row r="41" spans="1:14" ht="18" customHeight="1" x14ac:dyDescent="0.3">
      <c r="A41" s="59" t="s">
        <v>202</v>
      </c>
      <c r="B41" s="52"/>
      <c r="C41" s="52"/>
      <c r="D41" s="52"/>
      <c r="E41" s="52"/>
      <c r="F41" s="52"/>
      <c r="G41" s="52"/>
      <c r="H41" s="52"/>
      <c r="I41" s="52"/>
      <c r="J41" s="52"/>
      <c r="K41" s="52"/>
      <c r="L41" s="52"/>
      <c r="M41" s="52"/>
      <c r="N41" s="53">
        <f t="shared" si="2"/>
        <v>0</v>
      </c>
    </row>
    <row r="42" spans="1:14" ht="18" customHeight="1" x14ac:dyDescent="0.25">
      <c r="A42" s="51" t="s">
        <v>203</v>
      </c>
      <c r="B42" s="52"/>
      <c r="C42" s="52"/>
      <c r="D42" s="52"/>
      <c r="E42" s="52"/>
      <c r="F42" s="52"/>
      <c r="G42" s="52"/>
      <c r="H42" s="52"/>
      <c r="I42" s="52"/>
      <c r="J42" s="52"/>
      <c r="K42" s="52"/>
      <c r="L42" s="52"/>
      <c r="M42" s="52"/>
      <c r="N42" s="53">
        <f t="shared" si="2"/>
        <v>0</v>
      </c>
    </row>
    <row r="43" spans="1:14" ht="21" customHeight="1" x14ac:dyDescent="0.25">
      <c r="A43" s="51" t="s">
        <v>204</v>
      </c>
      <c r="B43" s="52"/>
      <c r="C43" s="52"/>
      <c r="D43" s="52"/>
      <c r="E43" s="52"/>
      <c r="F43" s="52"/>
      <c r="G43" s="52"/>
      <c r="H43" s="52"/>
      <c r="I43" s="52"/>
      <c r="J43" s="52"/>
      <c r="K43" s="52"/>
      <c r="L43" s="52"/>
      <c r="M43" s="52"/>
      <c r="N43" s="53">
        <f t="shared" si="2"/>
        <v>0</v>
      </c>
    </row>
    <row r="44" spans="1:14" ht="18" customHeight="1" x14ac:dyDescent="0.25">
      <c r="A44" s="51" t="s">
        <v>205</v>
      </c>
      <c r="B44" s="52"/>
      <c r="C44" s="52"/>
      <c r="D44" s="52"/>
      <c r="E44" s="52"/>
      <c r="F44" s="52"/>
      <c r="G44" s="52"/>
      <c r="H44" s="52"/>
      <c r="I44" s="52"/>
      <c r="J44" s="52"/>
      <c r="K44" s="52"/>
      <c r="L44" s="52"/>
      <c r="M44" s="52"/>
      <c r="N44" s="53">
        <f t="shared" si="2"/>
        <v>0</v>
      </c>
    </row>
    <row r="45" spans="1:14" ht="18" customHeight="1" x14ac:dyDescent="0.25">
      <c r="A45" s="51" t="s">
        <v>206</v>
      </c>
      <c r="B45" s="52"/>
      <c r="C45" s="52"/>
      <c r="D45" s="52"/>
      <c r="E45" s="52"/>
      <c r="F45" s="52"/>
      <c r="G45" s="52"/>
      <c r="H45" s="52"/>
      <c r="I45" s="52"/>
      <c r="J45" s="52"/>
      <c r="K45" s="52"/>
      <c r="L45" s="52"/>
      <c r="M45" s="52"/>
      <c r="N45" s="53">
        <f t="shared" si="2"/>
        <v>0</v>
      </c>
    </row>
    <row r="46" spans="1:14" ht="21" customHeight="1" x14ac:dyDescent="0.3">
      <c r="A46" s="59" t="s">
        <v>207</v>
      </c>
      <c r="B46" s="52"/>
      <c r="C46" s="52"/>
      <c r="D46" s="52"/>
      <c r="E46" s="52"/>
      <c r="F46" s="52"/>
      <c r="G46" s="52"/>
      <c r="H46" s="52"/>
      <c r="I46" s="52"/>
      <c r="J46" s="52"/>
      <c r="K46" s="52"/>
      <c r="L46" s="52"/>
      <c r="M46" s="52"/>
      <c r="N46" s="53">
        <f t="shared" si="2"/>
        <v>0</v>
      </c>
    </row>
    <row r="47" spans="1:14" ht="18" customHeight="1" x14ac:dyDescent="0.25">
      <c r="A47" s="51" t="s">
        <v>208</v>
      </c>
      <c r="B47" s="52"/>
      <c r="C47" s="52"/>
      <c r="D47" s="52"/>
      <c r="E47" s="52"/>
      <c r="F47" s="52"/>
      <c r="G47" s="52"/>
      <c r="H47" s="52"/>
      <c r="I47" s="52"/>
      <c r="J47" s="52"/>
      <c r="K47" s="52"/>
      <c r="L47" s="52"/>
      <c r="M47" s="52"/>
      <c r="N47" s="53">
        <f>SUM(B47:M47)</f>
        <v>0</v>
      </c>
    </row>
    <row r="48" spans="1:14" ht="18" customHeight="1" x14ac:dyDescent="0.25">
      <c r="A48" s="60" t="s">
        <v>209</v>
      </c>
      <c r="B48" s="52"/>
      <c r="C48" s="52"/>
      <c r="D48" s="52"/>
      <c r="E48" s="52"/>
      <c r="F48" s="52"/>
      <c r="G48" s="52"/>
      <c r="H48" s="52"/>
      <c r="I48" s="52"/>
      <c r="J48" s="52"/>
      <c r="K48" s="52"/>
      <c r="L48" s="52"/>
      <c r="M48" s="52"/>
      <c r="N48" s="53">
        <f>SUM(B48:M48)</f>
        <v>0</v>
      </c>
    </row>
    <row r="49" spans="1:14" ht="18" customHeight="1" x14ac:dyDescent="0.3">
      <c r="A49" s="59" t="s">
        <v>210</v>
      </c>
      <c r="B49" s="52"/>
      <c r="C49" s="52"/>
      <c r="D49" s="52"/>
      <c r="E49" s="52"/>
      <c r="F49" s="52"/>
      <c r="G49" s="52"/>
      <c r="H49" s="52"/>
      <c r="I49" s="52"/>
      <c r="J49" s="52"/>
      <c r="K49" s="52"/>
      <c r="L49" s="52"/>
      <c r="M49" s="52"/>
      <c r="N49" s="53">
        <f t="shared" ref="N49:N86" si="3">SUM(B49:M49)</f>
        <v>0</v>
      </c>
    </row>
    <row r="50" spans="1:14" ht="18" customHeight="1" x14ac:dyDescent="0.25">
      <c r="A50" s="51" t="s">
        <v>208</v>
      </c>
      <c r="B50" s="52"/>
      <c r="C50" s="52"/>
      <c r="D50" s="52"/>
      <c r="E50" s="52"/>
      <c r="F50" s="52"/>
      <c r="G50" s="52"/>
      <c r="H50" s="52"/>
      <c r="I50" s="52"/>
      <c r="J50" s="52"/>
      <c r="K50" s="52"/>
      <c r="L50" s="52"/>
      <c r="M50" s="52"/>
      <c r="N50" s="53">
        <f t="shared" si="3"/>
        <v>0</v>
      </c>
    </row>
    <row r="51" spans="1:14" ht="18" customHeight="1" x14ac:dyDescent="0.25">
      <c r="A51" s="60" t="s">
        <v>211</v>
      </c>
      <c r="B51" s="52"/>
      <c r="C51" s="52"/>
      <c r="D51" s="52"/>
      <c r="E51" s="52"/>
      <c r="F51" s="52"/>
      <c r="G51" s="52"/>
      <c r="H51" s="52"/>
      <c r="I51" s="52"/>
      <c r="J51" s="52"/>
      <c r="K51" s="52"/>
      <c r="L51" s="52"/>
      <c r="M51" s="52"/>
      <c r="N51" s="53">
        <f t="shared" si="3"/>
        <v>0</v>
      </c>
    </row>
    <row r="52" spans="1:14" ht="18" customHeight="1" x14ac:dyDescent="0.25">
      <c r="A52" s="60" t="s">
        <v>212</v>
      </c>
      <c r="B52" s="52"/>
      <c r="C52" s="52"/>
      <c r="D52" s="52"/>
      <c r="E52" s="52"/>
      <c r="F52" s="52"/>
      <c r="G52" s="52"/>
      <c r="H52" s="52"/>
      <c r="I52" s="52"/>
      <c r="J52" s="52"/>
      <c r="K52" s="52"/>
      <c r="L52" s="52"/>
      <c r="M52" s="52"/>
      <c r="N52" s="53">
        <f t="shared" si="3"/>
        <v>0</v>
      </c>
    </row>
    <row r="53" spans="1:14" ht="18" customHeight="1" x14ac:dyDescent="0.25">
      <c r="A53" s="60" t="s">
        <v>213</v>
      </c>
      <c r="B53" s="52"/>
      <c r="C53" s="52"/>
      <c r="D53" s="52"/>
      <c r="E53" s="52"/>
      <c r="F53" s="52"/>
      <c r="G53" s="52"/>
      <c r="H53" s="52"/>
      <c r="I53" s="52"/>
      <c r="J53" s="52"/>
      <c r="K53" s="52"/>
      <c r="L53" s="52"/>
      <c r="M53" s="52"/>
      <c r="N53" s="53">
        <f t="shared" si="3"/>
        <v>0</v>
      </c>
    </row>
    <row r="54" spans="1:14" ht="18" customHeight="1" x14ac:dyDescent="0.25">
      <c r="A54" s="60" t="s">
        <v>214</v>
      </c>
      <c r="B54" s="52"/>
      <c r="C54" s="52"/>
      <c r="D54" s="52"/>
      <c r="E54" s="52"/>
      <c r="F54" s="52"/>
      <c r="G54" s="52"/>
      <c r="H54" s="52"/>
      <c r="I54" s="52"/>
      <c r="J54" s="52"/>
      <c r="K54" s="52"/>
      <c r="L54" s="52"/>
      <c r="M54" s="52"/>
      <c r="N54" s="53">
        <f t="shared" si="3"/>
        <v>0</v>
      </c>
    </row>
    <row r="55" spans="1:14" ht="18" customHeight="1" x14ac:dyDescent="0.25">
      <c r="A55" s="60" t="s">
        <v>215</v>
      </c>
      <c r="B55" s="52"/>
      <c r="C55" s="52"/>
      <c r="D55" s="52"/>
      <c r="E55" s="52"/>
      <c r="F55" s="52"/>
      <c r="G55" s="52"/>
      <c r="H55" s="52"/>
      <c r="I55" s="52"/>
      <c r="J55" s="52"/>
      <c r="K55" s="52"/>
      <c r="L55" s="52"/>
      <c r="M55" s="52"/>
      <c r="N55" s="53">
        <f t="shared" si="3"/>
        <v>0</v>
      </c>
    </row>
    <row r="56" spans="1:14" ht="18" customHeight="1" x14ac:dyDescent="0.25">
      <c r="A56" s="60" t="s">
        <v>216</v>
      </c>
      <c r="B56" s="52"/>
      <c r="C56" s="52"/>
      <c r="D56" s="52"/>
      <c r="E56" s="52"/>
      <c r="F56" s="52"/>
      <c r="G56" s="52"/>
      <c r="H56" s="52"/>
      <c r="I56" s="52"/>
      <c r="J56" s="52"/>
      <c r="K56" s="52"/>
      <c r="L56" s="52"/>
      <c r="M56" s="52"/>
      <c r="N56" s="53">
        <f t="shared" si="3"/>
        <v>0</v>
      </c>
    </row>
    <row r="57" spans="1:14" ht="18" customHeight="1" x14ac:dyDescent="0.25">
      <c r="A57" s="60" t="s">
        <v>217</v>
      </c>
      <c r="B57" s="52"/>
      <c r="C57" s="52"/>
      <c r="D57" s="52"/>
      <c r="E57" s="52"/>
      <c r="F57" s="52"/>
      <c r="G57" s="52"/>
      <c r="H57" s="52"/>
      <c r="I57" s="52"/>
      <c r="J57" s="52"/>
      <c r="K57" s="52"/>
      <c r="L57" s="52"/>
      <c r="M57" s="52"/>
      <c r="N57" s="53">
        <f t="shared" si="3"/>
        <v>0</v>
      </c>
    </row>
    <row r="58" spans="1:14" ht="18" customHeight="1" x14ac:dyDescent="0.25">
      <c r="A58" s="60" t="s">
        <v>218</v>
      </c>
      <c r="B58" s="52"/>
      <c r="C58" s="52"/>
      <c r="D58" s="52"/>
      <c r="E58" s="52"/>
      <c r="F58" s="52"/>
      <c r="G58" s="52"/>
      <c r="H58" s="52"/>
      <c r="I58" s="52"/>
      <c r="J58" s="52"/>
      <c r="K58" s="52"/>
      <c r="L58" s="52"/>
      <c r="M58" s="52"/>
      <c r="N58" s="53">
        <f t="shared" si="3"/>
        <v>0</v>
      </c>
    </row>
    <row r="59" spans="1:14" ht="18" customHeight="1" x14ac:dyDescent="0.3">
      <c r="A59" s="59" t="s">
        <v>219</v>
      </c>
      <c r="B59" s="52"/>
      <c r="C59" s="52"/>
      <c r="D59" s="52"/>
      <c r="E59" s="52"/>
      <c r="F59" s="52"/>
      <c r="G59" s="52"/>
      <c r="H59" s="52"/>
      <c r="I59" s="52"/>
      <c r="J59" s="52"/>
      <c r="K59" s="52"/>
      <c r="L59" s="52"/>
      <c r="M59" s="52"/>
      <c r="N59" s="53">
        <f t="shared" si="3"/>
        <v>0</v>
      </c>
    </row>
    <row r="60" spans="1:14" ht="18" customHeight="1" x14ac:dyDescent="0.25">
      <c r="A60" s="60" t="s">
        <v>220</v>
      </c>
      <c r="B60" s="52"/>
      <c r="C60" s="52"/>
      <c r="D60" s="52"/>
      <c r="E60" s="52"/>
      <c r="F60" s="52"/>
      <c r="G60" s="52"/>
      <c r="H60" s="52"/>
      <c r="I60" s="52"/>
      <c r="J60" s="52"/>
      <c r="K60" s="52"/>
      <c r="L60" s="52"/>
      <c r="M60" s="52"/>
      <c r="N60" s="53">
        <f t="shared" si="3"/>
        <v>0</v>
      </c>
    </row>
    <row r="61" spans="1:14" ht="18" customHeight="1" x14ac:dyDescent="0.25">
      <c r="A61" s="60" t="s">
        <v>221</v>
      </c>
      <c r="B61" s="52"/>
      <c r="C61" s="52"/>
      <c r="D61" s="52"/>
      <c r="E61" s="52"/>
      <c r="F61" s="52"/>
      <c r="G61" s="52"/>
      <c r="H61" s="52"/>
      <c r="I61" s="52"/>
      <c r="J61" s="52"/>
      <c r="K61" s="52"/>
      <c r="L61" s="52"/>
      <c r="M61" s="52"/>
      <c r="N61" s="53">
        <f t="shared" si="3"/>
        <v>0</v>
      </c>
    </row>
    <row r="62" spans="1:14" ht="18" customHeight="1" x14ac:dyDescent="0.25">
      <c r="A62" s="60" t="s">
        <v>222</v>
      </c>
      <c r="B62" s="52"/>
      <c r="C62" s="52"/>
      <c r="D62" s="52"/>
      <c r="E62" s="52"/>
      <c r="F62" s="52"/>
      <c r="G62" s="52"/>
      <c r="H62" s="52"/>
      <c r="I62" s="52"/>
      <c r="J62" s="52"/>
      <c r="K62" s="52"/>
      <c r="L62" s="52"/>
      <c r="M62" s="52"/>
      <c r="N62" s="53">
        <f t="shared" si="3"/>
        <v>0</v>
      </c>
    </row>
    <row r="63" spans="1:14" ht="18" customHeight="1" x14ac:dyDescent="0.25">
      <c r="A63" s="60" t="s">
        <v>223</v>
      </c>
      <c r="B63" s="52"/>
      <c r="C63" s="52"/>
      <c r="D63" s="52"/>
      <c r="E63" s="52"/>
      <c r="F63" s="52"/>
      <c r="G63" s="52"/>
      <c r="H63" s="52"/>
      <c r="I63" s="52"/>
      <c r="J63" s="52"/>
      <c r="K63" s="52"/>
      <c r="L63" s="52"/>
      <c r="M63" s="52"/>
      <c r="N63" s="53">
        <f t="shared" si="3"/>
        <v>0</v>
      </c>
    </row>
    <row r="64" spans="1:14" ht="18" customHeight="1" x14ac:dyDescent="0.3">
      <c r="A64" s="59" t="s">
        <v>224</v>
      </c>
      <c r="B64" s="52"/>
      <c r="C64" s="52"/>
      <c r="D64" s="52"/>
      <c r="E64" s="52"/>
      <c r="F64" s="52"/>
      <c r="G64" s="52"/>
      <c r="H64" s="52"/>
      <c r="I64" s="52"/>
      <c r="J64" s="52"/>
      <c r="K64" s="52"/>
      <c r="L64" s="52"/>
      <c r="M64" s="52"/>
      <c r="N64" s="53">
        <f t="shared" si="3"/>
        <v>0</v>
      </c>
    </row>
    <row r="65" spans="1:14" ht="18" customHeight="1" x14ac:dyDescent="0.25">
      <c r="A65" s="60" t="s">
        <v>225</v>
      </c>
      <c r="B65" s="52"/>
      <c r="C65" s="52"/>
      <c r="D65" s="52"/>
      <c r="E65" s="52"/>
      <c r="F65" s="52"/>
      <c r="G65" s="52"/>
      <c r="H65" s="52"/>
      <c r="I65" s="52"/>
      <c r="J65" s="52"/>
      <c r="K65" s="52"/>
      <c r="L65" s="52"/>
      <c r="M65" s="52"/>
      <c r="N65" s="53">
        <f t="shared" si="3"/>
        <v>0</v>
      </c>
    </row>
    <row r="66" spans="1:14" ht="18" customHeight="1" x14ac:dyDescent="0.25">
      <c r="A66" s="60" t="s">
        <v>226</v>
      </c>
      <c r="B66" s="52"/>
      <c r="C66" s="52"/>
      <c r="D66" s="52"/>
      <c r="E66" s="52"/>
      <c r="F66" s="52"/>
      <c r="G66" s="52"/>
      <c r="H66" s="52"/>
      <c r="I66" s="52"/>
      <c r="J66" s="52"/>
      <c r="K66" s="52"/>
      <c r="L66" s="52"/>
      <c r="M66" s="52"/>
      <c r="N66" s="53">
        <f t="shared" si="3"/>
        <v>0</v>
      </c>
    </row>
    <row r="67" spans="1:14" ht="18" customHeight="1" x14ac:dyDescent="0.25">
      <c r="A67" s="60" t="s">
        <v>227</v>
      </c>
      <c r="B67" s="52"/>
      <c r="C67" s="52"/>
      <c r="D67" s="52"/>
      <c r="E67" s="52"/>
      <c r="F67" s="52"/>
      <c r="G67" s="52"/>
      <c r="H67" s="52"/>
      <c r="I67" s="52"/>
      <c r="J67" s="52"/>
      <c r="K67" s="52"/>
      <c r="L67" s="52"/>
      <c r="M67" s="52"/>
      <c r="N67" s="53">
        <f t="shared" si="3"/>
        <v>0</v>
      </c>
    </row>
    <row r="68" spans="1:14" ht="18" customHeight="1" x14ac:dyDescent="0.25">
      <c r="A68" s="60" t="s">
        <v>228</v>
      </c>
      <c r="B68" s="52"/>
      <c r="C68" s="52"/>
      <c r="D68" s="52"/>
      <c r="E68" s="52"/>
      <c r="F68" s="52"/>
      <c r="G68" s="52"/>
      <c r="H68" s="52"/>
      <c r="I68" s="52"/>
      <c r="J68" s="52"/>
      <c r="K68" s="52"/>
      <c r="L68" s="52"/>
      <c r="M68" s="52"/>
      <c r="N68" s="53">
        <f t="shared" si="3"/>
        <v>0</v>
      </c>
    </row>
    <row r="69" spans="1:14" ht="18" customHeight="1" x14ac:dyDescent="0.25">
      <c r="A69" s="60" t="s">
        <v>229</v>
      </c>
      <c r="B69" s="52"/>
      <c r="C69" s="52"/>
      <c r="D69" s="52"/>
      <c r="E69" s="52"/>
      <c r="F69" s="52"/>
      <c r="G69" s="52"/>
      <c r="H69" s="52"/>
      <c r="I69" s="52"/>
      <c r="J69" s="52"/>
      <c r="K69" s="52"/>
      <c r="L69" s="52"/>
      <c r="M69" s="52"/>
      <c r="N69" s="53">
        <f t="shared" si="3"/>
        <v>0</v>
      </c>
    </row>
    <row r="70" spans="1:14" ht="18" customHeight="1" x14ac:dyDescent="0.25">
      <c r="A70" s="60" t="s">
        <v>230</v>
      </c>
      <c r="B70" s="52"/>
      <c r="C70" s="52"/>
      <c r="D70" s="52"/>
      <c r="E70" s="52"/>
      <c r="F70" s="52"/>
      <c r="G70" s="52"/>
      <c r="H70" s="52"/>
      <c r="I70" s="52"/>
      <c r="J70" s="52"/>
      <c r="K70" s="52"/>
      <c r="L70" s="52"/>
      <c r="M70" s="52"/>
      <c r="N70" s="53">
        <f t="shared" si="3"/>
        <v>0</v>
      </c>
    </row>
    <row r="71" spans="1:14" ht="18" customHeight="1" x14ac:dyDescent="0.25">
      <c r="A71" s="60" t="s">
        <v>231</v>
      </c>
      <c r="B71" s="52"/>
      <c r="C71" s="52"/>
      <c r="D71" s="52"/>
      <c r="E71" s="52"/>
      <c r="F71" s="52"/>
      <c r="G71" s="52"/>
      <c r="H71" s="52"/>
      <c r="I71" s="52"/>
      <c r="J71" s="52"/>
      <c r="K71" s="52"/>
      <c r="L71" s="52"/>
      <c r="M71" s="52"/>
      <c r="N71" s="53">
        <f t="shared" si="3"/>
        <v>0</v>
      </c>
    </row>
    <row r="72" spans="1:14" ht="18" customHeight="1" x14ac:dyDescent="0.25">
      <c r="A72" s="60" t="s">
        <v>211</v>
      </c>
      <c r="B72" s="52"/>
      <c r="C72" s="52"/>
      <c r="D72" s="52"/>
      <c r="E72" s="52"/>
      <c r="F72" s="52"/>
      <c r="G72" s="52"/>
      <c r="H72" s="52"/>
      <c r="I72" s="52"/>
      <c r="J72" s="52"/>
      <c r="K72" s="52"/>
      <c r="L72" s="52"/>
      <c r="M72" s="52"/>
      <c r="N72" s="53">
        <f t="shared" si="3"/>
        <v>0</v>
      </c>
    </row>
    <row r="73" spans="1:14" ht="18" customHeight="1" x14ac:dyDescent="0.25">
      <c r="A73" s="60" t="s">
        <v>232</v>
      </c>
      <c r="B73" s="52"/>
      <c r="C73" s="52"/>
      <c r="D73" s="52"/>
      <c r="E73" s="52"/>
      <c r="F73" s="52"/>
      <c r="G73" s="52"/>
      <c r="H73" s="52"/>
      <c r="I73" s="52"/>
      <c r="J73" s="52"/>
      <c r="K73" s="52"/>
      <c r="L73" s="52"/>
      <c r="M73" s="52"/>
      <c r="N73" s="53">
        <f t="shared" si="3"/>
        <v>0</v>
      </c>
    </row>
    <row r="74" spans="1:14" ht="18" customHeight="1" x14ac:dyDescent="0.25">
      <c r="A74" s="60" t="s">
        <v>233</v>
      </c>
      <c r="B74" s="52"/>
      <c r="C74" s="52"/>
      <c r="D74" s="52"/>
      <c r="E74" s="52"/>
      <c r="F74" s="52"/>
      <c r="G74" s="52"/>
      <c r="H74" s="52"/>
      <c r="I74" s="52"/>
      <c r="J74" s="52"/>
      <c r="K74" s="52"/>
      <c r="L74" s="52"/>
      <c r="M74" s="52"/>
      <c r="N74" s="53">
        <f t="shared" si="3"/>
        <v>0</v>
      </c>
    </row>
    <row r="75" spans="1:14" ht="18" customHeight="1" x14ac:dyDescent="0.25">
      <c r="A75" s="60" t="s">
        <v>234</v>
      </c>
      <c r="B75" s="52"/>
      <c r="C75" s="52"/>
      <c r="D75" s="52"/>
      <c r="E75" s="52"/>
      <c r="F75" s="52"/>
      <c r="G75" s="52"/>
      <c r="H75" s="52"/>
      <c r="I75" s="52"/>
      <c r="J75" s="52"/>
      <c r="K75" s="52"/>
      <c r="L75" s="52"/>
      <c r="M75" s="52"/>
      <c r="N75" s="53">
        <f t="shared" si="3"/>
        <v>0</v>
      </c>
    </row>
    <row r="76" spans="1:14" ht="18" customHeight="1" x14ac:dyDescent="0.3">
      <c r="A76" s="59" t="s">
        <v>235</v>
      </c>
      <c r="B76" s="52"/>
      <c r="C76" s="52"/>
      <c r="D76" s="52"/>
      <c r="E76" s="52"/>
      <c r="F76" s="52"/>
      <c r="G76" s="52"/>
      <c r="H76" s="52"/>
      <c r="I76" s="52"/>
      <c r="J76" s="52"/>
      <c r="K76" s="52"/>
      <c r="L76" s="52"/>
      <c r="M76" s="52"/>
      <c r="N76" s="53">
        <f t="shared" si="3"/>
        <v>0</v>
      </c>
    </row>
    <row r="77" spans="1:14" ht="18" customHeight="1" x14ac:dyDescent="0.25">
      <c r="A77" s="51" t="s">
        <v>236</v>
      </c>
      <c r="B77" s="52"/>
      <c r="C77" s="52"/>
      <c r="D77" s="52"/>
      <c r="E77" s="52"/>
      <c r="F77" s="52"/>
      <c r="G77" s="52"/>
      <c r="H77" s="52"/>
      <c r="I77" s="52"/>
      <c r="J77" s="52"/>
      <c r="K77" s="52"/>
      <c r="L77" s="52"/>
      <c r="M77" s="52"/>
      <c r="N77" s="53">
        <f t="shared" si="3"/>
        <v>0</v>
      </c>
    </row>
    <row r="78" spans="1:14" ht="18" customHeight="1" x14ac:dyDescent="0.25">
      <c r="A78" s="51" t="s">
        <v>237</v>
      </c>
      <c r="B78" s="52"/>
      <c r="C78" s="52"/>
      <c r="D78" s="52"/>
      <c r="E78" s="52"/>
      <c r="F78" s="52"/>
      <c r="G78" s="52"/>
      <c r="H78" s="52"/>
      <c r="I78" s="52"/>
      <c r="J78" s="52"/>
      <c r="K78" s="52"/>
      <c r="L78" s="52"/>
      <c r="M78" s="52"/>
      <c r="N78" s="53">
        <f t="shared" si="3"/>
        <v>0</v>
      </c>
    </row>
    <row r="79" spans="1:14" ht="18" customHeight="1" x14ac:dyDescent="0.25">
      <c r="A79" s="51" t="s">
        <v>238</v>
      </c>
      <c r="B79" s="52"/>
      <c r="C79" s="52"/>
      <c r="D79" s="52"/>
      <c r="E79" s="52"/>
      <c r="F79" s="52"/>
      <c r="G79" s="52"/>
      <c r="H79" s="52"/>
      <c r="I79" s="52"/>
      <c r="J79" s="52"/>
      <c r="K79" s="52"/>
      <c r="L79" s="52"/>
      <c r="M79" s="52"/>
      <c r="N79" s="53">
        <f t="shared" si="3"/>
        <v>0</v>
      </c>
    </row>
    <row r="80" spans="1:14" ht="18" customHeight="1" x14ac:dyDescent="0.3">
      <c r="A80" s="59" t="s">
        <v>239</v>
      </c>
      <c r="B80" s="52"/>
      <c r="C80" s="52"/>
      <c r="D80" s="52"/>
      <c r="E80" s="52"/>
      <c r="F80" s="52"/>
      <c r="G80" s="52"/>
      <c r="H80" s="52"/>
      <c r="I80" s="52"/>
      <c r="J80" s="52"/>
      <c r="K80" s="52"/>
      <c r="L80" s="52"/>
      <c r="M80" s="52"/>
      <c r="N80" s="53">
        <f t="shared" si="3"/>
        <v>0</v>
      </c>
    </row>
    <row r="81" spans="1:14" ht="18" customHeight="1" x14ac:dyDescent="0.25">
      <c r="A81" s="51" t="s">
        <v>240</v>
      </c>
      <c r="B81" s="52"/>
      <c r="C81" s="52"/>
      <c r="D81" s="52"/>
      <c r="E81" s="52"/>
      <c r="F81" s="52"/>
      <c r="G81" s="52"/>
      <c r="H81" s="52"/>
      <c r="I81" s="52"/>
      <c r="J81" s="52"/>
      <c r="K81" s="52"/>
      <c r="L81" s="52"/>
      <c r="M81" s="52"/>
      <c r="N81" s="53">
        <f t="shared" si="3"/>
        <v>0</v>
      </c>
    </row>
    <row r="82" spans="1:14" ht="18" customHeight="1" x14ac:dyDescent="0.25">
      <c r="A82" s="51" t="s">
        <v>241</v>
      </c>
      <c r="B82" s="52"/>
      <c r="C82" s="52"/>
      <c r="D82" s="52"/>
      <c r="E82" s="52"/>
      <c r="F82" s="52"/>
      <c r="G82" s="52"/>
      <c r="H82" s="52"/>
      <c r="I82" s="52"/>
      <c r="J82" s="52"/>
      <c r="K82" s="52"/>
      <c r="L82" s="52"/>
      <c r="M82" s="52"/>
      <c r="N82" s="53">
        <f t="shared" si="3"/>
        <v>0</v>
      </c>
    </row>
    <row r="83" spans="1:14" ht="18" customHeight="1" x14ac:dyDescent="0.3">
      <c r="A83" s="59" t="s">
        <v>242</v>
      </c>
      <c r="B83" s="52"/>
      <c r="C83" s="52"/>
      <c r="D83" s="52"/>
      <c r="E83" s="52"/>
      <c r="F83" s="52"/>
      <c r="G83" s="52"/>
      <c r="H83" s="52"/>
      <c r="I83" s="52"/>
      <c r="J83" s="52"/>
      <c r="K83" s="52"/>
      <c r="L83" s="52"/>
      <c r="M83" s="52"/>
      <c r="N83" s="53">
        <f t="shared" si="3"/>
        <v>0</v>
      </c>
    </row>
    <row r="84" spans="1:14" ht="18" customHeight="1" x14ac:dyDescent="0.25">
      <c r="A84" s="51" t="s">
        <v>243</v>
      </c>
      <c r="B84" s="52"/>
      <c r="C84" s="52"/>
      <c r="D84" s="52"/>
      <c r="E84" s="52"/>
      <c r="F84" s="52"/>
      <c r="G84" s="52"/>
      <c r="H84" s="52"/>
      <c r="I84" s="52"/>
      <c r="J84" s="52"/>
      <c r="K84" s="52"/>
      <c r="L84" s="52"/>
      <c r="M84" s="52"/>
      <c r="N84" s="53">
        <f t="shared" si="3"/>
        <v>0</v>
      </c>
    </row>
    <row r="85" spans="1:14" ht="18" customHeight="1" x14ac:dyDescent="0.25">
      <c r="A85" s="51" t="s">
        <v>244</v>
      </c>
      <c r="B85" s="52"/>
      <c r="C85" s="52"/>
      <c r="D85" s="52"/>
      <c r="E85" s="52"/>
      <c r="F85" s="52"/>
      <c r="G85" s="52"/>
      <c r="H85" s="52"/>
      <c r="I85" s="52"/>
      <c r="J85" s="52"/>
      <c r="K85" s="52"/>
      <c r="L85" s="52"/>
      <c r="M85" s="52"/>
      <c r="N85" s="53">
        <f t="shared" si="3"/>
        <v>0</v>
      </c>
    </row>
    <row r="86" spans="1:14" ht="18" customHeight="1" x14ac:dyDescent="0.25">
      <c r="A86" s="51" t="s">
        <v>245</v>
      </c>
      <c r="B86" s="52"/>
      <c r="C86" s="52"/>
      <c r="D86" s="52"/>
      <c r="E86" s="52"/>
      <c r="F86" s="52"/>
      <c r="G86" s="52"/>
      <c r="H86" s="52"/>
      <c r="I86" s="52"/>
      <c r="J86" s="52"/>
      <c r="K86" s="52"/>
      <c r="L86" s="52"/>
      <c r="M86" s="52"/>
      <c r="N86" s="53">
        <f t="shared" si="3"/>
        <v>0</v>
      </c>
    </row>
    <row r="87" spans="1:14" ht="18" customHeight="1" x14ac:dyDescent="0.25">
      <c r="A87" s="61"/>
      <c r="B87" s="62"/>
      <c r="C87" s="62"/>
      <c r="D87" s="62"/>
      <c r="E87" s="62"/>
      <c r="F87" s="62"/>
      <c r="G87" s="62"/>
      <c r="H87" s="62"/>
      <c r="I87" s="62"/>
      <c r="J87" s="62"/>
      <c r="K87" s="62"/>
      <c r="L87" s="62"/>
      <c r="M87" s="62"/>
      <c r="N87" s="63"/>
    </row>
    <row r="88" spans="1:14" ht="25.5" customHeight="1" x14ac:dyDescent="0.25">
      <c r="A88" s="64" t="s">
        <v>246</v>
      </c>
      <c r="B88" s="57">
        <f t="shared" ref="B88:N88" si="4">SUM(B17:B87)</f>
        <v>0</v>
      </c>
      <c r="C88" s="57">
        <f t="shared" si="4"/>
        <v>0</v>
      </c>
      <c r="D88" s="57">
        <f t="shared" si="4"/>
        <v>0</v>
      </c>
      <c r="E88" s="57">
        <f t="shared" si="4"/>
        <v>0</v>
      </c>
      <c r="F88" s="57">
        <f t="shared" si="4"/>
        <v>0</v>
      </c>
      <c r="G88" s="57">
        <f t="shared" si="4"/>
        <v>0</v>
      </c>
      <c r="H88" s="57">
        <f t="shared" si="4"/>
        <v>0</v>
      </c>
      <c r="I88" s="57">
        <f t="shared" si="4"/>
        <v>0</v>
      </c>
      <c r="J88" s="57">
        <f t="shared" si="4"/>
        <v>0</v>
      </c>
      <c r="K88" s="57">
        <f t="shared" si="4"/>
        <v>0</v>
      </c>
      <c r="L88" s="57">
        <f t="shared" si="4"/>
        <v>0</v>
      </c>
      <c r="M88" s="57">
        <f t="shared" si="4"/>
        <v>0</v>
      </c>
      <c r="N88" s="58">
        <f t="shared" si="4"/>
        <v>0</v>
      </c>
    </row>
    <row r="89" spans="1:14" ht="7.5" customHeight="1" thickBot="1" x14ac:dyDescent="0.3">
      <c r="A89" s="65"/>
      <c r="B89" s="66"/>
      <c r="C89" s="66"/>
      <c r="D89" s="66"/>
      <c r="E89" s="66"/>
      <c r="F89" s="66"/>
      <c r="G89" s="66"/>
      <c r="H89" s="66"/>
      <c r="I89" s="66"/>
      <c r="J89" s="66"/>
      <c r="K89" s="66"/>
      <c r="L89" s="66"/>
      <c r="M89" s="66"/>
      <c r="N89" s="66"/>
    </row>
    <row r="90" spans="1:14" ht="25.5" customHeight="1" thickBot="1" x14ac:dyDescent="0.3">
      <c r="A90" s="67" t="s">
        <v>247</v>
      </c>
      <c r="B90" s="68">
        <f t="shared" ref="B90:M90" si="5">+B13-B88+B4</f>
        <v>0</v>
      </c>
      <c r="C90" s="68">
        <f t="shared" si="5"/>
        <v>0</v>
      </c>
      <c r="D90" s="68">
        <f t="shared" si="5"/>
        <v>0</v>
      </c>
      <c r="E90" s="68">
        <f t="shared" si="5"/>
        <v>0</v>
      </c>
      <c r="F90" s="68">
        <f t="shared" si="5"/>
        <v>0</v>
      </c>
      <c r="G90" s="68">
        <f t="shared" si="5"/>
        <v>0</v>
      </c>
      <c r="H90" s="68">
        <f t="shared" si="5"/>
        <v>0</v>
      </c>
      <c r="I90" s="68">
        <f t="shared" si="5"/>
        <v>0</v>
      </c>
      <c r="J90" s="68">
        <f t="shared" si="5"/>
        <v>0</v>
      </c>
      <c r="K90" s="68">
        <f t="shared" si="5"/>
        <v>0</v>
      </c>
      <c r="L90" s="68">
        <f t="shared" si="5"/>
        <v>0</v>
      </c>
      <c r="M90" s="68">
        <f t="shared" si="5"/>
        <v>0</v>
      </c>
      <c r="N90" s="69">
        <f>+N13-N88+B4</f>
        <v>0</v>
      </c>
    </row>
    <row r="91" spans="1:14" ht="12.5" x14ac:dyDescent="0.25">
      <c r="A91" s="70" t="s">
        <v>248</v>
      </c>
      <c r="B91" s="37"/>
      <c r="C91" s="37"/>
      <c r="D91" s="37"/>
      <c r="E91" s="37"/>
      <c r="F91" s="37"/>
      <c r="G91" s="37"/>
      <c r="H91" s="37"/>
      <c r="I91" s="37"/>
      <c r="J91" s="37"/>
      <c r="K91" s="37"/>
      <c r="L91" s="37"/>
      <c r="M91" s="37"/>
      <c r="N91" s="37"/>
    </row>
    <row r="92" spans="1:14" ht="12.5" x14ac:dyDescent="0.25">
      <c r="A92" s="65"/>
      <c r="B92" s="37"/>
      <c r="C92" s="37"/>
      <c r="D92" s="37"/>
      <c r="E92" s="37"/>
      <c r="F92" s="37"/>
      <c r="G92" s="37"/>
      <c r="H92" s="37"/>
      <c r="I92" s="37"/>
      <c r="J92" s="37"/>
      <c r="K92" s="37"/>
      <c r="L92" s="37"/>
      <c r="M92" s="37"/>
      <c r="N92" s="37"/>
    </row>
    <row r="93" spans="1:14" x14ac:dyDescent="0.3">
      <c r="A93" s="71"/>
    </row>
    <row r="94" spans="1:14" x14ac:dyDescent="0.3">
      <c r="A94" s="71"/>
    </row>
    <row r="95" spans="1:14" x14ac:dyDescent="0.3">
      <c r="A95" s="71"/>
    </row>
    <row r="96" spans="1:14" x14ac:dyDescent="0.3">
      <c r="A96" s="71"/>
    </row>
    <row r="97" spans="1:1" x14ac:dyDescent="0.3">
      <c r="A97" s="71"/>
    </row>
    <row r="98" spans="1:1" x14ac:dyDescent="0.3">
      <c r="A98" s="71"/>
    </row>
    <row r="99" spans="1:1" x14ac:dyDescent="0.3">
      <c r="A99" s="71"/>
    </row>
    <row r="100" spans="1:1" x14ac:dyDescent="0.3">
      <c r="A100" s="71"/>
    </row>
    <row r="101" spans="1:1" x14ac:dyDescent="0.3">
      <c r="A101" s="71"/>
    </row>
  </sheetData>
  <sheetProtection sheet="1" objects="1" scenarios="1" formatCells="0" formatColumns="0" formatRows="0" selectLockedCells="1"/>
  <mergeCells count="3">
    <mergeCell ref="A2:A3"/>
    <mergeCell ref="A6:A7"/>
    <mergeCell ref="A15:A16"/>
  </mergeCells>
  <conditionalFormatting sqref="B4:N4">
    <cfRule type="cellIs" dxfId="1" priority="1" operator="lessThan">
      <formula>0</formula>
    </cfRule>
  </conditionalFormatting>
  <conditionalFormatting sqref="B90:N90">
    <cfRule type="cellIs" dxfId="0" priority="2" operator="lessThan">
      <formula>0</formula>
    </cfRule>
  </conditionalFormatting>
  <printOptions horizontalCentered="1"/>
  <pageMargins left="0.31496062992125984" right="0.19685039370078741" top="0.56000000000000005" bottom="0.44" header="0.19685039370078741" footer="0.19685039370078741"/>
  <pageSetup paperSize="9" scale="64" fitToHeight="2" orientation="landscape"/>
  <headerFooter>
    <oddHeader>&amp;L&amp;G</oddHeader>
    <oddFooter>&amp;R&amp;G</oddFooter>
  </headerFooter>
  <legacyDrawing r:id="rId1"/>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c2b767c-9935-4bd3-9cbe-e456b16c3b13">
      <Terms xmlns="http://schemas.microsoft.com/office/infopath/2007/PartnerControls"/>
    </lcf76f155ced4ddcb4097134ff3c332f>
    <TaxCatchAll xmlns="d1b6b996-cac5-4bd7-9ae4-0fe3c728392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CC8B83BB5C9F34B8122990BE5DC4991" ma:contentTypeVersion="16" ma:contentTypeDescription="Crée un document." ma:contentTypeScope="" ma:versionID="2766c3c8da6a5f9650e7a8e20b9ed35b">
  <xsd:schema xmlns:xsd="http://www.w3.org/2001/XMLSchema" xmlns:xs="http://www.w3.org/2001/XMLSchema" xmlns:p="http://schemas.microsoft.com/office/2006/metadata/properties" xmlns:ns2="ec2b767c-9935-4bd3-9cbe-e456b16c3b13" xmlns:ns3="d1b6b996-cac5-4bd7-9ae4-0fe3c7283926" targetNamespace="http://schemas.microsoft.com/office/2006/metadata/properties" ma:root="true" ma:fieldsID="fcaa106be12c47fb59e2e76fa09212c0" ns2:_="" ns3:_="">
    <xsd:import namespace="ec2b767c-9935-4bd3-9cbe-e456b16c3b13"/>
    <xsd:import namespace="d1b6b996-cac5-4bd7-9ae4-0fe3c7283926"/>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2b767c-9935-4bd3-9cbe-e456b16c3b1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alises d’images" ma:readOnly="false" ma:fieldId="{5cf76f15-5ced-4ddc-b409-7134ff3c332f}" ma:taxonomyMulti="true" ma:sspId="d1676a88-61c8-4280-a46f-3e28bed4b3d1"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b6b996-cac5-4bd7-9ae4-0fe3c7283926"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68dd765-ebab-45d7-ab2d-f4f4b347a5d3}" ma:internalName="TaxCatchAll" ma:showField="CatchAllData" ma:web="d1b6b996-cac5-4bd7-9ae4-0fe3c728392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AD3C40-B0E2-4EAD-A82A-D6C4B3EBE34D}">
  <ds:schemaRefs>
    <ds:schemaRef ds:uri="http://schemas.openxmlformats.org/package/2006/metadata/core-properties"/>
    <ds:schemaRef ds:uri="http://schemas.microsoft.com/office/2006/metadata/properties"/>
    <ds:schemaRef ds:uri="http://purl.org/dc/terms/"/>
    <ds:schemaRef ds:uri="http://purl.org/dc/elements/1.1/"/>
    <ds:schemaRef ds:uri="http://schemas.microsoft.com/office/2006/documentManagement/types"/>
    <ds:schemaRef ds:uri="http://schemas.microsoft.com/office/infopath/2007/PartnerControls"/>
    <ds:schemaRef ds:uri="ec2b767c-9935-4bd3-9cbe-e456b16c3b13"/>
    <ds:schemaRef ds:uri="d1b6b996-cac5-4bd7-9ae4-0fe3c7283926"/>
    <ds:schemaRef ds:uri="http://www.w3.org/XML/1998/namespace"/>
    <ds:schemaRef ds:uri="http://purl.org/dc/dcmitype/"/>
  </ds:schemaRefs>
</ds:datastoreItem>
</file>

<file path=customXml/itemProps2.xml><?xml version="1.0" encoding="utf-8"?>
<ds:datastoreItem xmlns:ds="http://schemas.openxmlformats.org/officeDocument/2006/customXml" ds:itemID="{94B942F0-808A-42BF-83A5-6A7D3B37DD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2b767c-9935-4bd3-9cbe-e456b16c3b13"/>
    <ds:schemaRef ds:uri="d1b6b996-cac5-4bd7-9ae4-0fe3c72839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3FF6DD-58B9-4F1B-9E56-63DA05A097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Ressources</vt:lpstr>
      <vt:lpstr>Calculateur petit crédit</vt:lpstr>
      <vt:lpstr>BUDGET LA FINANCEPOURTOUS</vt:lpstr>
      <vt:lpstr>'BUDGET LA FINANCEPOURTOUS'!Impression_des_titres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Sigg</dc:creator>
  <cp:lastModifiedBy>Tremblais-Tounsi Lou</cp:lastModifiedBy>
  <dcterms:created xsi:type="dcterms:W3CDTF">2024-11-12T15:04:22Z</dcterms:created>
  <dcterms:modified xsi:type="dcterms:W3CDTF">2026-02-16T09:05:09Z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0x010100DCC8B83BB5C9F34B8122990BE5DC4991</vt:lpwstr>
  </property>
  <property fmtid="{D5CDD505-2E9C-101B-9397-08002B2CF9AE}" pid="3" name="MediaServiceImageTags">
    <vt:lpwstr/>
  </property>
</Properties>
</file>